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635" windowHeight="11640" activeTab="0"/>
  </bookViews>
  <sheets>
    <sheet name="作業日当表" sheetId="1" r:id="rId1"/>
    <sheet name="日当集計表" sheetId="2" r:id="rId2"/>
    <sheet name="作業日当表（記入例）" sheetId="3" r:id="rId3"/>
    <sheet name="日当集計表 (記入例)" sheetId="4" r:id="rId4"/>
  </sheets>
  <definedNames>
    <definedName name="_xlnm.Print_Area" localSheetId="0">'作業日当表'!$A$1:$J$31</definedName>
    <definedName name="_xlnm.Print_Area" localSheetId="2">'作業日当表（記入例）'!$A$1:$J$31</definedName>
  </definedNames>
  <calcPr fullCalcOnLoad="1"/>
</workbook>
</file>

<file path=xl/comments1.xml><?xml version="1.0" encoding="utf-8"?>
<comments xmlns="http://schemas.openxmlformats.org/spreadsheetml/2006/main">
  <authors>
    <author>myzadmin</author>
  </authors>
  <commentList>
    <comment ref="D10" authorId="0">
      <text>
        <r>
          <rPr>
            <sz val="11"/>
            <rFont val="MS P ゴシック"/>
            <family val="3"/>
          </rPr>
          <t>自動計算</t>
        </r>
      </text>
    </comment>
    <comment ref="H10" authorId="0">
      <text>
        <r>
          <rPr>
            <sz val="11"/>
            <rFont val="MS P ゴシック"/>
            <family val="3"/>
          </rPr>
          <t>自動計算</t>
        </r>
      </text>
    </comment>
    <comment ref="I9" authorId="0">
      <text>
        <r>
          <rPr>
            <sz val="11"/>
            <rFont val="MS P ゴシック"/>
            <family val="3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myzadmin</author>
  </authors>
  <commentList>
    <comment ref="I9" authorId="0">
      <text>
        <r>
          <rPr>
            <sz val="11"/>
            <rFont val="MS P ゴシック"/>
            <family val="3"/>
          </rPr>
          <t>自動計算</t>
        </r>
      </text>
    </comment>
    <comment ref="D10" authorId="0">
      <text>
        <r>
          <rPr>
            <sz val="11"/>
            <rFont val="MS P ゴシック"/>
            <family val="3"/>
          </rPr>
          <t>自動計算</t>
        </r>
      </text>
    </comment>
    <comment ref="H10" authorId="0">
      <text>
        <r>
          <rPr>
            <sz val="11"/>
            <rFont val="MS P 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<sst xmlns="http://schemas.openxmlformats.org/spreadsheetml/2006/main" count="314" uniqueCount="115">
  <si>
    <t>●作業日当集計表</t>
  </si>
  <si>
    <t>日時</t>
  </si>
  <si>
    <t>支払金額</t>
  </si>
  <si>
    <t>作業時間</t>
  </si>
  <si>
    <t>14：00～17：00</t>
  </si>
  <si>
    <t>9：00～10：30</t>
  </si>
  <si>
    <t>9：30～12：30</t>
  </si>
  <si>
    <t>8：15～9：45</t>
  </si>
  <si>
    <t>8：00～10：00</t>
  </si>
  <si>
    <t>13：00～17：00</t>
  </si>
  <si>
    <t>16：00～18：00</t>
  </si>
  <si>
    <t>17：30～18：30</t>
  </si>
  <si>
    <t>11：00～13：00</t>
  </si>
  <si>
    <t>10：50～12：50</t>
  </si>
  <si>
    <t>10：30～11：30</t>
  </si>
  <si>
    <t>13：30～16：30</t>
  </si>
  <si>
    <t>11：20～12：20</t>
  </si>
  <si>
    <t>15：30～16：30</t>
  </si>
  <si>
    <t>10：00～11：00</t>
  </si>
  <si>
    <t>8：00～11：30</t>
  </si>
  <si>
    <t>3.0ｈ</t>
  </si>
  <si>
    <t>1.5ｈ</t>
  </si>
  <si>
    <t>2.0ｈ</t>
  </si>
  <si>
    <t>4.0ｈ</t>
  </si>
  <si>
    <t>1.0ｈ</t>
  </si>
  <si>
    <t>2.0h</t>
  </si>
  <si>
    <t>3.5ｈ</t>
  </si>
  <si>
    <t>作業内容</t>
  </si>
  <si>
    <t>泥上げ</t>
  </si>
  <si>
    <t>点検</t>
  </si>
  <si>
    <t>草刈り</t>
  </si>
  <si>
    <t>水路補修</t>
  </si>
  <si>
    <t>土嚢設置</t>
  </si>
  <si>
    <t>氾濫防止</t>
  </si>
  <si>
    <t>土砂撤去</t>
  </si>
  <si>
    <t>雑木伐採</t>
  </si>
  <si>
    <t>草刈り泥上げ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</si>
  <si>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</si>
  <si>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</si>
  <si>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</si>
  <si>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</si>
  <si>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</si>
  <si>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</si>
  <si>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</si>
  <si>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</si>
  <si>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</si>
  <si>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</si>
  <si>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</si>
  <si>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</si>
  <si>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</si>
  <si>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</si>
  <si>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</si>
  <si>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</si>
  <si>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</si>
  <si>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</si>
  <si>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</si>
  <si>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</si>
  <si>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</si>
  <si>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</si>
  <si>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</si>
  <si>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</si>
  <si>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</si>
  <si>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</si>
  <si>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</si>
  <si>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</si>
  <si>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</si>
  <si>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</si>
  <si>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</si>
  <si>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</si>
  <si>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</si>
  <si>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</si>
  <si>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作業人数</t>
  </si>
  <si>
    <t>支払額</t>
  </si>
  <si>
    <t>作業時間</t>
  </si>
  <si>
    <t>作業内容</t>
  </si>
  <si>
    <t>受領印</t>
  </si>
  <si>
    <t>NO.</t>
  </si>
  <si>
    <t>作業実施日</t>
  </si>
  <si>
    <t>作業場所</t>
  </si>
  <si>
    <t>支払日</t>
  </si>
  <si>
    <t>氏名</t>
  </si>
  <si>
    <t>作業・労務・時間</t>
  </si>
  <si>
    <t>機械持込の種類</t>
  </si>
  <si>
    <t>支払金額</t>
  </si>
  <si>
    <t>種類</t>
  </si>
  <si>
    <t>合計</t>
  </si>
  <si>
    <t>時間（ｈ）</t>
  </si>
  <si>
    <t>単価（円/時）</t>
  </si>
  <si>
    <t>小計</t>
  </si>
  <si>
    <t>午前10時00分～12時00分</t>
  </si>
  <si>
    <t>草刈作業</t>
  </si>
  <si>
    <t>○○の農道沿い（示せる場合のみ記入）</t>
  </si>
  <si>
    <t>農地　守</t>
  </si>
  <si>
    <t>軽トラ</t>
  </si>
  <si>
    <t>草刈機</t>
  </si>
  <si>
    <t>領収証No.</t>
  </si>
  <si>
    <t>月　日</t>
  </si>
  <si>
    <t>：　～　：</t>
  </si>
  <si>
    <t>h</t>
  </si>
  <si>
    <t>宮津　太郎</t>
  </si>
  <si>
    <t>宮津　次郎</t>
  </si>
  <si>
    <t>宮津　三郎</t>
  </si>
  <si>
    <t>…</t>
  </si>
  <si>
    <t>※任意様式ですので、各団体の方法でまとめやすいうように整理してください</t>
  </si>
  <si>
    <t>支払日：令和　年　月　日</t>
  </si>
  <si>
    <t>支払日：令和2年1月22日</t>
  </si>
  <si>
    <t xml:space="preserve">　　　 作業日当等整理表 </t>
  </si>
  <si>
    <t>集落協定名：</t>
  </si>
  <si>
    <t>令和　 年 　月 　日</t>
  </si>
  <si>
    <t>　　 時　 分 ～　 時　 分</t>
  </si>
  <si>
    <t>令和 　年 　月　 日</t>
  </si>
  <si>
    <t>宮津集落協定</t>
  </si>
  <si>
    <t>※集落で実施状況等の作業内容を確認するためにご活用ください</t>
  </si>
  <si>
    <t>集落協定名：</t>
  </si>
  <si>
    <t>集落協定名：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</si>
</sst>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m\-yyyy"/>
    <numFmt numFmtId="179" formatCode="#,##0.0_ "/>
    <numFmt numFmtId="180" formatCode="#,##0.00_ "/>
    <numFmt numFmtId="181" formatCode="#,###_ "/>
    <numFmt numFmtId="182" formatCode="[$-F800]dddd\,\ mmmm\ dd\,\ yyyy"/>
    <numFmt numFmtId="183" formatCode="[$-411]ggge&quot;年&quot;m&quot;月&quot;d&quot;日&quot;;@"/>
  </numFmts>
  <fonts count="63">
    <font>
      <sz val="11"/>
      <name val="MS UI Gothic"/>
      <family val="3"/>
    </font>
    <font>
      <sz val="6"/>
      <name val="MS UI Gothic"/>
      <family val="3"/>
    </font>
    <font>
      <sz val="14"/>
      <name val="MS UI Gothic"/>
      <family val="3"/>
    </font>
    <font>
      <sz val="11"/>
      <color indexed="48"/>
      <name val="MS UI Gothic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MS UI Gothic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6"/>
      <color indexed="48"/>
      <name val="ＭＳ Ｐゴシック"/>
      <family val="3"/>
    </font>
    <font>
      <sz val="8"/>
      <color indexed="48"/>
      <name val="ＭＳ Ｐゴシック"/>
      <family val="3"/>
    </font>
    <font>
      <sz val="9"/>
      <color indexed="48"/>
      <name val="MS UI Gothic"/>
      <family val="3"/>
    </font>
    <font>
      <sz val="14"/>
      <color indexed="48"/>
      <name val="ＭＳ Ｐゴシック"/>
      <family val="3"/>
    </font>
    <font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MS UI 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MS UI Gothic"/>
      <family val="3"/>
    </font>
    <font>
      <sz val="11"/>
      <color indexed="17"/>
      <name val="ＭＳ Ｐゴシック"/>
      <family val="3"/>
    </font>
    <font>
      <sz val="11"/>
      <color indexed="12"/>
      <name val="MS UI Gothic"/>
      <family val="3"/>
    </font>
    <font>
      <b/>
      <sz val="14"/>
      <color indexed="10"/>
      <name val="ＭＳ Ｐゴシック"/>
      <family val="3"/>
    </font>
    <font>
      <sz val="7"/>
      <color indexed="10"/>
      <name val="@AR P勘亭流H"/>
      <family val="4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MS UI Gothic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MS UI Gothic"/>
      <family val="3"/>
    </font>
    <font>
      <sz val="11"/>
      <color rgb="FF006100"/>
      <name val="ＭＳ Ｐゴシック"/>
      <family val="3"/>
    </font>
    <font>
      <sz val="11"/>
      <color rgb="FF0000FF"/>
      <name val="MS UI Gothic"/>
      <family val="3"/>
    </font>
    <font>
      <b/>
      <sz val="8"/>
      <name val="MS UI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56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56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26" xfId="0" applyFont="1" applyBorder="1" applyAlignment="1" quotePrefix="1">
      <alignment horizontal="right" vertical="center"/>
    </xf>
    <xf numFmtId="56" fontId="1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56" fontId="17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56" fontId="1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56" fontId="18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180"/>
    </xf>
    <xf numFmtId="3" fontId="20" fillId="0" borderId="10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180" fontId="0" fillId="0" borderId="22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33" borderId="24" xfId="0" applyNumberFormat="1" applyFill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33" borderId="24" xfId="0" applyNumberFormat="1" applyFill="1" applyBorder="1" applyAlignment="1">
      <alignment vertical="center"/>
    </xf>
    <xf numFmtId="181" fontId="0" fillId="33" borderId="22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1" fontId="0" fillId="33" borderId="23" xfId="0" applyNumberFormat="1" applyFill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180" fontId="61" fillId="0" borderId="22" xfId="0" applyNumberFormat="1" applyFont="1" applyBorder="1" applyAlignment="1">
      <alignment vertical="center"/>
    </xf>
    <xf numFmtId="176" fontId="61" fillId="0" borderId="22" xfId="0" applyNumberFormat="1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180" fontId="61" fillId="0" borderId="10" xfId="0" applyNumberFormat="1" applyFont="1" applyBorder="1" applyAlignment="1">
      <alignment vertical="center"/>
    </xf>
    <xf numFmtId="176" fontId="6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textRotation="255"/>
    </xf>
    <xf numFmtId="0" fontId="7" fillId="33" borderId="41" xfId="0" applyFont="1" applyFill="1" applyBorder="1" applyAlignment="1">
      <alignment horizontal="center" vertical="center" textRotation="255"/>
    </xf>
    <xf numFmtId="0" fontId="7" fillId="33" borderId="42" xfId="0" applyFont="1" applyFill="1" applyBorder="1" applyAlignment="1">
      <alignment horizontal="center" vertical="center" textRotation="255"/>
    </xf>
    <xf numFmtId="0" fontId="61" fillId="0" borderId="25" xfId="0" applyFont="1" applyBorder="1" applyAlignment="1">
      <alignment horizontal="left" vertical="center"/>
    </xf>
    <xf numFmtId="183" fontId="61" fillId="0" borderId="27" xfId="0" applyNumberFormat="1" applyFont="1" applyBorder="1" applyAlignment="1">
      <alignment horizontal="left" vertical="center"/>
    </xf>
    <xf numFmtId="183" fontId="61" fillId="0" borderId="28" xfId="0" applyNumberFormat="1" applyFont="1" applyBorder="1" applyAlignment="1">
      <alignment horizontal="left" vertical="center"/>
    </xf>
    <xf numFmtId="183" fontId="61" fillId="0" borderId="29" xfId="0" applyNumberFormat="1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0" borderId="31" xfId="0" applyFont="1" applyBorder="1" applyAlignment="1">
      <alignment horizontal="left" vertical="center"/>
    </xf>
    <xf numFmtId="183" fontId="61" fillId="0" borderId="33" xfId="0" applyNumberFormat="1" applyFont="1" applyBorder="1" applyAlignment="1">
      <alignment horizontal="left" vertical="center"/>
    </xf>
    <xf numFmtId="183" fontId="61" fillId="0" borderId="34" xfId="0" applyNumberFormat="1" applyFont="1" applyBorder="1" applyAlignment="1">
      <alignment horizontal="left" vertical="center"/>
    </xf>
    <xf numFmtId="183" fontId="61" fillId="0" borderId="35" xfId="0" applyNumberFormat="1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66675</xdr:rowOff>
    </xdr:from>
    <xdr:to>
      <xdr:col>6</xdr:col>
      <xdr:colOff>438150</xdr:colOff>
      <xdr:row>7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3581400" y="1600200"/>
          <a:ext cx="1390650" cy="533400"/>
        </a:xfrm>
        <a:prstGeom prst="wedgeRoundRectCallout">
          <a:avLst>
            <a:gd name="adj1" fmla="val -149314"/>
            <a:gd name="adj2" fmla="val 11087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集落の合意に基づく単価</a:t>
          </a:r>
        </a:p>
      </xdr:txBody>
    </xdr:sp>
    <xdr:clientData/>
  </xdr:twoCellAnchor>
  <xdr:twoCellAnchor>
    <xdr:from>
      <xdr:col>3</xdr:col>
      <xdr:colOff>466725</xdr:colOff>
      <xdr:row>4</xdr:row>
      <xdr:rowOff>180975</xdr:rowOff>
    </xdr:from>
    <xdr:to>
      <xdr:col>5</xdr:col>
      <xdr:colOff>428625</xdr:colOff>
      <xdr:row>6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867025" y="1085850"/>
          <a:ext cx="1162050" cy="485775"/>
        </a:xfrm>
        <a:prstGeom prst="wedgeRoundRectCallout">
          <a:avLst>
            <a:gd name="adj1" fmla="val -104097"/>
            <a:gd name="adj2" fmla="val 21740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3366FF"/>
              </a:solidFill>
            </a:rPr>
            <a:t>具体の内容について記入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0</xdr:col>
      <xdr:colOff>1085850</xdr:colOff>
      <xdr:row>1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57150" y="28575"/>
          <a:ext cx="1028700" cy="371475"/>
        </a:xfrm>
        <a:prstGeom prst="flowChartAlternateProcess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66675</xdr:colOff>
      <xdr:row>6</xdr:row>
      <xdr:rowOff>85725</xdr:rowOff>
    </xdr:from>
    <xdr:to>
      <xdr:col>9</xdr:col>
      <xdr:colOff>38100</xdr:colOff>
      <xdr:row>7</xdr:row>
      <xdr:rowOff>304800</xdr:rowOff>
    </xdr:to>
    <xdr:sp>
      <xdr:nvSpPr>
        <xdr:cNvPr id="4" name="AutoShape 1"/>
        <xdr:cNvSpPr>
          <a:spLocks/>
        </xdr:cNvSpPr>
      </xdr:nvSpPr>
      <xdr:spPr>
        <a:xfrm>
          <a:off x="5286375" y="1619250"/>
          <a:ext cx="1390650" cy="533400"/>
        </a:xfrm>
        <a:prstGeom prst="wedgeRoundRectCallout">
          <a:avLst>
            <a:gd name="adj1" fmla="val -68490"/>
            <a:gd name="adj2" fmla="val 11087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集落の合意に基づく単価</a:t>
          </a:r>
        </a:p>
      </xdr:txBody>
    </xdr:sp>
    <xdr:clientData/>
  </xdr:twoCellAnchor>
  <xdr:twoCellAnchor>
    <xdr:from>
      <xdr:col>9</xdr:col>
      <xdr:colOff>219075</xdr:colOff>
      <xdr:row>10</xdr:row>
      <xdr:rowOff>66675</xdr:rowOff>
    </xdr:from>
    <xdr:to>
      <xdr:col>9</xdr:col>
      <xdr:colOff>523875</xdr:colOff>
      <xdr:row>10</xdr:row>
      <xdr:rowOff>371475</xdr:rowOff>
    </xdr:to>
    <xdr:sp>
      <xdr:nvSpPr>
        <xdr:cNvPr id="5" name="楕円 5"/>
        <xdr:cNvSpPr>
          <a:spLocks/>
        </xdr:cNvSpPr>
      </xdr:nvSpPr>
      <xdr:spPr>
        <a:xfrm>
          <a:off x="6858000" y="2628900"/>
          <a:ext cx="3048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FF0000"/>
              </a:solidFill>
            </a:rPr>
            <a:t>宮津</a:t>
          </a:r>
        </a:p>
      </xdr:txBody>
    </xdr:sp>
    <xdr:clientData/>
  </xdr:twoCellAnchor>
  <xdr:twoCellAnchor>
    <xdr:from>
      <xdr:col>9</xdr:col>
      <xdr:colOff>200025</xdr:colOff>
      <xdr:row>13</xdr:row>
      <xdr:rowOff>47625</xdr:rowOff>
    </xdr:from>
    <xdr:to>
      <xdr:col>9</xdr:col>
      <xdr:colOff>504825</xdr:colOff>
      <xdr:row>13</xdr:row>
      <xdr:rowOff>352425</xdr:rowOff>
    </xdr:to>
    <xdr:sp>
      <xdr:nvSpPr>
        <xdr:cNvPr id="6" name="楕円 6"/>
        <xdr:cNvSpPr>
          <a:spLocks/>
        </xdr:cNvSpPr>
      </xdr:nvSpPr>
      <xdr:spPr>
        <a:xfrm>
          <a:off x="6838950" y="3810000"/>
          <a:ext cx="3048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FF0000"/>
              </a:solidFill>
            </a:rPr>
            <a:t>農地</a:t>
          </a:r>
        </a:p>
      </xdr:txBody>
    </xdr:sp>
    <xdr:clientData/>
  </xdr:twoCellAnchor>
  <xdr:twoCellAnchor>
    <xdr:from>
      <xdr:col>9</xdr:col>
      <xdr:colOff>209550</xdr:colOff>
      <xdr:row>11</xdr:row>
      <xdr:rowOff>38100</xdr:rowOff>
    </xdr:from>
    <xdr:to>
      <xdr:col>9</xdr:col>
      <xdr:colOff>514350</xdr:colOff>
      <xdr:row>11</xdr:row>
      <xdr:rowOff>342900</xdr:rowOff>
    </xdr:to>
    <xdr:sp>
      <xdr:nvSpPr>
        <xdr:cNvPr id="7" name="楕円 7"/>
        <xdr:cNvSpPr>
          <a:spLocks/>
        </xdr:cNvSpPr>
      </xdr:nvSpPr>
      <xdr:spPr>
        <a:xfrm>
          <a:off x="6848475" y="3000375"/>
          <a:ext cx="3048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FF0000"/>
              </a:solidFill>
            </a:rPr>
            <a:t>宮津</a:t>
          </a:r>
        </a:p>
      </xdr:txBody>
    </xdr:sp>
    <xdr:clientData/>
  </xdr:twoCellAnchor>
  <xdr:twoCellAnchor>
    <xdr:from>
      <xdr:col>9</xdr:col>
      <xdr:colOff>209550</xdr:colOff>
      <xdr:row>12</xdr:row>
      <xdr:rowOff>38100</xdr:rowOff>
    </xdr:from>
    <xdr:to>
      <xdr:col>9</xdr:col>
      <xdr:colOff>514350</xdr:colOff>
      <xdr:row>12</xdr:row>
      <xdr:rowOff>342900</xdr:rowOff>
    </xdr:to>
    <xdr:sp>
      <xdr:nvSpPr>
        <xdr:cNvPr id="8" name="楕円 8"/>
        <xdr:cNvSpPr>
          <a:spLocks/>
        </xdr:cNvSpPr>
      </xdr:nvSpPr>
      <xdr:spPr>
        <a:xfrm>
          <a:off x="6848475" y="3400425"/>
          <a:ext cx="3048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FF0000"/>
              </a:solidFill>
            </a:rPr>
            <a:t>宮津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123825</xdr:rowOff>
    </xdr:from>
    <xdr:to>
      <xdr:col>6</xdr:col>
      <xdr:colOff>247650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676400" y="123825"/>
          <a:ext cx="2124075" cy="438150"/>
        </a:xfrm>
        <a:prstGeom prst="wedgeRoundRectCallout">
          <a:avLst>
            <a:gd name="adj1" fmla="val -48208"/>
            <a:gd name="adj2" fmla="val 100000"/>
          </a:avLst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3366FF"/>
              </a:solidFill>
            </a:rPr>
            <a:t>具体の内容について記入してください</a:t>
          </a:r>
        </a:p>
      </xdr:txBody>
    </xdr:sp>
    <xdr:clientData/>
  </xdr:twoCellAnchor>
  <xdr:twoCellAnchor>
    <xdr:from>
      <xdr:col>1</xdr:col>
      <xdr:colOff>161925</xdr:colOff>
      <xdr:row>0</xdr:row>
      <xdr:rowOff>142875</xdr:rowOff>
    </xdr:from>
    <xdr:to>
      <xdr:col>2</xdr:col>
      <xdr:colOff>400050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09575" y="142875"/>
          <a:ext cx="1028700" cy="314325"/>
        </a:xfrm>
        <a:prstGeom prst="flowChartAlternateProcess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8"/>
  <sheetViews>
    <sheetView tabSelected="1" view="pageBreakPreview" zoomScaleNormal="11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5.75390625" style="0" customWidth="1"/>
    <col min="2" max="2" width="6.75390625" style="0" customWidth="1"/>
    <col min="5" max="5" width="6.75390625" style="0" customWidth="1"/>
    <col min="6" max="6" width="12.25390625" style="0" customWidth="1"/>
    <col min="9" max="9" width="9.625" style="0" customWidth="1"/>
    <col min="10" max="10" width="9.125" style="0" customWidth="1"/>
  </cols>
  <sheetData>
    <row r="1" spans="1:10" ht="17.25">
      <c r="A1" s="74" t="s">
        <v>106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 customHeight="1">
      <c r="A2" s="39" t="s">
        <v>107</v>
      </c>
      <c r="B2" s="82"/>
      <c r="C2" s="82"/>
      <c r="D2" s="82"/>
      <c r="E2" s="14"/>
      <c r="H2" s="40" t="s">
        <v>76</v>
      </c>
      <c r="I2" s="82"/>
      <c r="J2" s="82"/>
    </row>
    <row r="3" ht="6" customHeight="1" thickBot="1"/>
    <row r="4" spans="1:10" ht="24.75" customHeight="1">
      <c r="A4" s="15" t="s">
        <v>77</v>
      </c>
      <c r="B4" s="76" t="s">
        <v>108</v>
      </c>
      <c r="C4" s="77"/>
      <c r="D4" s="77"/>
      <c r="E4" s="77"/>
      <c r="F4" s="77"/>
      <c r="G4" s="77"/>
      <c r="H4" s="77"/>
      <c r="I4" s="77"/>
      <c r="J4" s="78"/>
    </row>
    <row r="5" spans="1:10" ht="24.75" customHeight="1">
      <c r="A5" s="16" t="s">
        <v>73</v>
      </c>
      <c r="B5" s="79" t="s">
        <v>109</v>
      </c>
      <c r="C5" s="80"/>
      <c r="D5" s="80"/>
      <c r="E5" s="80"/>
      <c r="F5" s="80"/>
      <c r="G5" s="80"/>
      <c r="H5" s="80"/>
      <c r="I5" s="80"/>
      <c r="J5" s="81"/>
    </row>
    <row r="6" spans="1:10" ht="24.75" customHeight="1">
      <c r="A6" s="16" t="s">
        <v>74</v>
      </c>
      <c r="B6" s="79"/>
      <c r="C6" s="80"/>
      <c r="D6" s="80"/>
      <c r="E6" s="80"/>
      <c r="F6" s="80"/>
      <c r="G6" s="80"/>
      <c r="H6" s="80"/>
      <c r="I6" s="80"/>
      <c r="J6" s="81"/>
    </row>
    <row r="7" spans="1:10" ht="24.75" customHeight="1">
      <c r="A7" s="16" t="s">
        <v>78</v>
      </c>
      <c r="B7" s="79"/>
      <c r="C7" s="80"/>
      <c r="D7" s="80"/>
      <c r="E7" s="80"/>
      <c r="F7" s="80"/>
      <c r="G7" s="80"/>
      <c r="H7" s="80"/>
      <c r="I7" s="80"/>
      <c r="J7" s="81"/>
    </row>
    <row r="8" spans="1:10" ht="24.75" customHeight="1" thickBot="1">
      <c r="A8" s="17" t="s">
        <v>79</v>
      </c>
      <c r="B8" s="85" t="s">
        <v>110</v>
      </c>
      <c r="C8" s="86"/>
      <c r="D8" s="86"/>
      <c r="E8" s="86"/>
      <c r="F8" s="86"/>
      <c r="G8" s="86"/>
      <c r="H8" s="86"/>
      <c r="I8" s="86"/>
      <c r="J8" s="87"/>
    </row>
    <row r="9" spans="1:10" ht="15.75" customHeight="1">
      <c r="A9" s="83" t="s">
        <v>80</v>
      </c>
      <c r="B9" s="88" t="s">
        <v>81</v>
      </c>
      <c r="C9" s="89"/>
      <c r="D9" s="90"/>
      <c r="E9" s="88" t="s">
        <v>82</v>
      </c>
      <c r="F9" s="89"/>
      <c r="G9" s="89"/>
      <c r="H9" s="90"/>
      <c r="I9" s="91" t="s">
        <v>83</v>
      </c>
      <c r="J9" s="93" t="s">
        <v>75</v>
      </c>
    </row>
    <row r="10" spans="1:10" ht="15.75" customHeight="1" thickBot="1">
      <c r="A10" s="84"/>
      <c r="B10" s="55" t="s">
        <v>86</v>
      </c>
      <c r="C10" s="19" t="s">
        <v>87</v>
      </c>
      <c r="D10" s="18" t="s">
        <v>88</v>
      </c>
      <c r="E10" s="55" t="s">
        <v>86</v>
      </c>
      <c r="F10" s="18" t="s">
        <v>84</v>
      </c>
      <c r="G10" s="19" t="s">
        <v>87</v>
      </c>
      <c r="H10" s="18" t="s">
        <v>88</v>
      </c>
      <c r="I10" s="92"/>
      <c r="J10" s="94"/>
    </row>
    <row r="11" spans="1:10" ht="31.5" customHeight="1">
      <c r="A11" s="20"/>
      <c r="B11" s="56"/>
      <c r="C11" s="35"/>
      <c r="D11" s="61">
        <f>B11*C11</f>
        <v>0</v>
      </c>
      <c r="E11" s="56"/>
      <c r="F11" s="35"/>
      <c r="G11" s="35"/>
      <c r="H11" s="61">
        <f>G11*E11</f>
        <v>0</v>
      </c>
      <c r="I11" s="65">
        <f>D11+H11</f>
        <v>0</v>
      </c>
      <c r="J11" s="21"/>
    </row>
    <row r="12" spans="1:10" ht="31.5" customHeight="1">
      <c r="A12" s="22"/>
      <c r="B12" s="57"/>
      <c r="C12" s="36"/>
      <c r="D12" s="62">
        <f aca="true" t="shared" si="0" ref="D12:D30">B12*C12</f>
        <v>0</v>
      </c>
      <c r="E12" s="57"/>
      <c r="F12" s="36"/>
      <c r="G12" s="36"/>
      <c r="H12" s="62">
        <f>G12*E12</f>
        <v>0</v>
      </c>
      <c r="I12" s="66">
        <f aca="true" t="shared" si="1" ref="I12:I30">D12+H12</f>
        <v>0</v>
      </c>
      <c r="J12" s="23"/>
    </row>
    <row r="13" spans="1:10" ht="31.5" customHeight="1">
      <c r="A13" s="22"/>
      <c r="B13" s="57"/>
      <c r="C13" s="36"/>
      <c r="D13" s="62">
        <f t="shared" si="0"/>
        <v>0</v>
      </c>
      <c r="E13" s="57"/>
      <c r="F13" s="36"/>
      <c r="G13" s="36"/>
      <c r="H13" s="62">
        <f aca="true" t="shared" si="2" ref="H13:H30">G13*E13</f>
        <v>0</v>
      </c>
      <c r="I13" s="66">
        <f t="shared" si="1"/>
        <v>0</v>
      </c>
      <c r="J13" s="23"/>
    </row>
    <row r="14" spans="1:10" ht="31.5" customHeight="1">
      <c r="A14" s="22"/>
      <c r="B14" s="57"/>
      <c r="C14" s="36"/>
      <c r="D14" s="62">
        <f>B14*C14</f>
        <v>0</v>
      </c>
      <c r="E14" s="57"/>
      <c r="F14" s="36"/>
      <c r="G14" s="36"/>
      <c r="H14" s="62">
        <f t="shared" si="2"/>
        <v>0</v>
      </c>
      <c r="I14" s="66">
        <f t="shared" si="1"/>
        <v>0</v>
      </c>
      <c r="J14" s="23"/>
    </row>
    <row r="15" spans="1:10" ht="31.5" customHeight="1">
      <c r="A15" s="22"/>
      <c r="B15" s="57"/>
      <c r="C15" s="36"/>
      <c r="D15" s="62">
        <f t="shared" si="0"/>
        <v>0</v>
      </c>
      <c r="E15" s="57"/>
      <c r="F15" s="36"/>
      <c r="G15" s="36"/>
      <c r="H15" s="62">
        <f>G15*E15</f>
        <v>0</v>
      </c>
      <c r="I15" s="66">
        <f t="shared" si="1"/>
        <v>0</v>
      </c>
      <c r="J15" s="23"/>
    </row>
    <row r="16" spans="1:10" ht="31.5" customHeight="1">
      <c r="A16" s="22"/>
      <c r="B16" s="57"/>
      <c r="C16" s="36"/>
      <c r="D16" s="62">
        <f t="shared" si="0"/>
        <v>0</v>
      </c>
      <c r="E16" s="57"/>
      <c r="F16" s="36"/>
      <c r="G16" s="36"/>
      <c r="H16" s="62">
        <f t="shared" si="2"/>
        <v>0</v>
      </c>
      <c r="I16" s="66">
        <f t="shared" si="1"/>
        <v>0</v>
      </c>
      <c r="J16" s="23"/>
    </row>
    <row r="17" spans="1:10" ht="31.5" customHeight="1">
      <c r="A17" s="22"/>
      <c r="B17" s="57"/>
      <c r="C17" s="36"/>
      <c r="D17" s="62">
        <f t="shared" si="0"/>
        <v>0</v>
      </c>
      <c r="E17" s="57"/>
      <c r="F17" s="36"/>
      <c r="G17" s="36"/>
      <c r="H17" s="62">
        <f t="shared" si="2"/>
        <v>0</v>
      </c>
      <c r="I17" s="66">
        <f t="shared" si="1"/>
        <v>0</v>
      </c>
      <c r="J17" s="23"/>
    </row>
    <row r="18" spans="1:10" ht="31.5" customHeight="1">
      <c r="A18" s="22"/>
      <c r="B18" s="57"/>
      <c r="C18" s="36"/>
      <c r="D18" s="62">
        <f t="shared" si="0"/>
        <v>0</v>
      </c>
      <c r="E18" s="57"/>
      <c r="F18" s="36"/>
      <c r="G18" s="36"/>
      <c r="H18" s="62">
        <f t="shared" si="2"/>
        <v>0</v>
      </c>
      <c r="I18" s="66">
        <f t="shared" si="1"/>
        <v>0</v>
      </c>
      <c r="J18" s="23"/>
    </row>
    <row r="19" spans="1:10" ht="31.5" customHeight="1">
      <c r="A19" s="22"/>
      <c r="B19" s="57"/>
      <c r="C19" s="36"/>
      <c r="D19" s="62">
        <f t="shared" si="0"/>
        <v>0</v>
      </c>
      <c r="E19" s="57"/>
      <c r="F19" s="36"/>
      <c r="G19" s="36"/>
      <c r="H19" s="62">
        <f t="shared" si="2"/>
        <v>0</v>
      </c>
      <c r="I19" s="66">
        <f t="shared" si="1"/>
        <v>0</v>
      </c>
      <c r="J19" s="23"/>
    </row>
    <row r="20" spans="1:10" ht="31.5" customHeight="1">
      <c r="A20" s="22"/>
      <c r="B20" s="57"/>
      <c r="C20" s="36"/>
      <c r="D20" s="62">
        <f t="shared" si="0"/>
        <v>0</v>
      </c>
      <c r="E20" s="57"/>
      <c r="F20" s="36"/>
      <c r="G20" s="36"/>
      <c r="H20" s="62">
        <f t="shared" si="2"/>
        <v>0</v>
      </c>
      <c r="I20" s="66">
        <f t="shared" si="1"/>
        <v>0</v>
      </c>
      <c r="J20" s="23"/>
    </row>
    <row r="21" spans="1:10" ht="31.5" customHeight="1">
      <c r="A21" s="22"/>
      <c r="B21" s="57"/>
      <c r="C21" s="36"/>
      <c r="D21" s="62">
        <f t="shared" si="0"/>
        <v>0</v>
      </c>
      <c r="E21" s="57"/>
      <c r="F21" s="36"/>
      <c r="G21" s="36"/>
      <c r="H21" s="62">
        <f t="shared" si="2"/>
        <v>0</v>
      </c>
      <c r="I21" s="66">
        <f t="shared" si="1"/>
        <v>0</v>
      </c>
      <c r="J21" s="23"/>
    </row>
    <row r="22" spans="1:10" ht="31.5" customHeight="1">
      <c r="A22" s="22"/>
      <c r="B22" s="57"/>
      <c r="C22" s="36"/>
      <c r="D22" s="62">
        <f t="shared" si="0"/>
        <v>0</v>
      </c>
      <c r="E22" s="57"/>
      <c r="F22" s="36"/>
      <c r="G22" s="36"/>
      <c r="H22" s="62">
        <f t="shared" si="2"/>
        <v>0</v>
      </c>
      <c r="I22" s="66">
        <f t="shared" si="1"/>
        <v>0</v>
      </c>
      <c r="J22" s="23"/>
    </row>
    <row r="23" spans="1:10" ht="31.5" customHeight="1">
      <c r="A23" s="22"/>
      <c r="B23" s="57"/>
      <c r="C23" s="36"/>
      <c r="D23" s="62">
        <f t="shared" si="0"/>
        <v>0</v>
      </c>
      <c r="E23" s="57"/>
      <c r="F23" s="36"/>
      <c r="G23" s="36"/>
      <c r="H23" s="62">
        <f t="shared" si="2"/>
        <v>0</v>
      </c>
      <c r="I23" s="66">
        <f t="shared" si="1"/>
        <v>0</v>
      </c>
      <c r="J23" s="23"/>
    </row>
    <row r="24" spans="1:10" ht="31.5" customHeight="1">
      <c r="A24" s="22"/>
      <c r="B24" s="57"/>
      <c r="C24" s="36"/>
      <c r="D24" s="62">
        <f t="shared" si="0"/>
        <v>0</v>
      </c>
      <c r="E24" s="57"/>
      <c r="F24" s="36"/>
      <c r="G24" s="36"/>
      <c r="H24" s="62">
        <f t="shared" si="2"/>
        <v>0</v>
      </c>
      <c r="I24" s="66">
        <f t="shared" si="1"/>
        <v>0</v>
      </c>
      <c r="J24" s="23"/>
    </row>
    <row r="25" spans="1:10" ht="31.5" customHeight="1">
      <c r="A25" s="22"/>
      <c r="B25" s="57"/>
      <c r="C25" s="36"/>
      <c r="D25" s="62">
        <f t="shared" si="0"/>
        <v>0</v>
      </c>
      <c r="E25" s="57"/>
      <c r="F25" s="36"/>
      <c r="G25" s="36"/>
      <c r="H25" s="62">
        <f t="shared" si="2"/>
        <v>0</v>
      </c>
      <c r="I25" s="66">
        <f t="shared" si="1"/>
        <v>0</v>
      </c>
      <c r="J25" s="23"/>
    </row>
    <row r="26" spans="1:10" ht="31.5" customHeight="1">
      <c r="A26" s="22"/>
      <c r="B26" s="57"/>
      <c r="C26" s="36"/>
      <c r="D26" s="62">
        <f t="shared" si="0"/>
        <v>0</v>
      </c>
      <c r="E26" s="57"/>
      <c r="F26" s="36"/>
      <c r="G26" s="36"/>
      <c r="H26" s="62">
        <f t="shared" si="2"/>
        <v>0</v>
      </c>
      <c r="I26" s="66">
        <f t="shared" si="1"/>
        <v>0</v>
      </c>
      <c r="J26" s="23"/>
    </row>
    <row r="27" spans="1:10" ht="31.5" customHeight="1">
      <c r="A27" s="22"/>
      <c r="B27" s="57"/>
      <c r="C27" s="36"/>
      <c r="D27" s="62">
        <f t="shared" si="0"/>
        <v>0</v>
      </c>
      <c r="E27" s="57"/>
      <c r="F27" s="36"/>
      <c r="G27" s="36"/>
      <c r="H27" s="62">
        <f t="shared" si="2"/>
        <v>0</v>
      </c>
      <c r="I27" s="66">
        <f t="shared" si="1"/>
        <v>0</v>
      </c>
      <c r="J27" s="23"/>
    </row>
    <row r="28" spans="1:10" ht="31.5" customHeight="1">
      <c r="A28" s="22"/>
      <c r="B28" s="57"/>
      <c r="C28" s="36"/>
      <c r="D28" s="62">
        <f t="shared" si="0"/>
        <v>0</v>
      </c>
      <c r="E28" s="57"/>
      <c r="F28" s="36"/>
      <c r="G28" s="36"/>
      <c r="H28" s="62">
        <f t="shared" si="2"/>
        <v>0</v>
      </c>
      <c r="I28" s="66">
        <f t="shared" si="1"/>
        <v>0</v>
      </c>
      <c r="J28" s="23"/>
    </row>
    <row r="29" spans="1:10" ht="31.5" customHeight="1">
      <c r="A29" s="22"/>
      <c r="B29" s="57"/>
      <c r="C29" s="36"/>
      <c r="D29" s="62">
        <f t="shared" si="0"/>
        <v>0</v>
      </c>
      <c r="E29" s="57"/>
      <c r="F29" s="36"/>
      <c r="G29" s="36"/>
      <c r="H29" s="62">
        <f t="shared" si="2"/>
        <v>0</v>
      </c>
      <c r="I29" s="66">
        <f t="shared" si="1"/>
        <v>0</v>
      </c>
      <c r="J29" s="23"/>
    </row>
    <row r="30" spans="1:10" ht="31.5" customHeight="1" thickBot="1">
      <c r="A30" s="26"/>
      <c r="B30" s="58"/>
      <c r="C30" s="37"/>
      <c r="D30" s="63">
        <f t="shared" si="0"/>
        <v>0</v>
      </c>
      <c r="E30" s="58"/>
      <c r="F30" s="37"/>
      <c r="G30" s="37"/>
      <c r="H30" s="63">
        <f t="shared" si="2"/>
        <v>0</v>
      </c>
      <c r="I30" s="67">
        <f t="shared" si="1"/>
        <v>0</v>
      </c>
      <c r="J30" s="27"/>
    </row>
    <row r="31" spans="1:10" ht="24.75" customHeight="1" thickBot="1" thickTop="1">
      <c r="A31" s="24" t="s">
        <v>85</v>
      </c>
      <c r="B31" s="59"/>
      <c r="C31" s="38"/>
      <c r="D31" s="64">
        <f>SUM(D11:D30)</f>
        <v>0</v>
      </c>
      <c r="E31" s="60"/>
      <c r="F31" s="38"/>
      <c r="G31" s="38"/>
      <c r="H31" s="64">
        <f>SUM(H11:H30)</f>
        <v>0</v>
      </c>
      <c r="I31" s="64">
        <f>SUM(I11:I30)</f>
        <v>0</v>
      </c>
      <c r="J31" s="25"/>
    </row>
    <row r="32" spans="1:11" ht="24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1"/>
    </row>
    <row r="33" spans="1:10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13">
    <mergeCell ref="A9:A10"/>
    <mergeCell ref="B7:J7"/>
    <mergeCell ref="B8:J8"/>
    <mergeCell ref="B9:D9"/>
    <mergeCell ref="I9:I10"/>
    <mergeCell ref="J9:J10"/>
    <mergeCell ref="E9:H9"/>
    <mergeCell ref="A1:J1"/>
    <mergeCell ref="B4:J4"/>
    <mergeCell ref="B5:J5"/>
    <mergeCell ref="B6:J6"/>
    <mergeCell ref="I2:J2"/>
    <mergeCell ref="B2:D2"/>
  </mergeCells>
  <printOptions/>
  <pageMargins left="0.7874015748031497" right="0.2362204724409449" top="0.5905511811023623" bottom="0.4724409448818898" header="0.31496062992125984" footer="0.31496062992125984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4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3.5"/>
  <cols>
    <col min="1" max="1" width="3.25390625" style="2" customWidth="1"/>
    <col min="2" max="2" width="10.375" style="0" customWidth="1"/>
    <col min="3" max="24" width="8.625" style="0" customWidth="1"/>
    <col min="25" max="25" width="7.625" style="0" customWidth="1"/>
  </cols>
  <sheetData>
    <row r="1" spans="23:25" ht="13.5">
      <c r="W1" s="95" t="s">
        <v>95</v>
      </c>
      <c r="X1" s="95"/>
      <c r="Y1" s="41"/>
    </row>
    <row r="2" spans="21:25" ht="13.5">
      <c r="U2" s="96" t="s">
        <v>114</v>
      </c>
      <c r="V2" s="96"/>
      <c r="W2" s="97"/>
      <c r="X2" s="97"/>
      <c r="Y2" s="97"/>
    </row>
    <row r="3" spans="22:25" ht="13.5">
      <c r="V3" s="3"/>
      <c r="W3" s="3"/>
      <c r="X3" s="4"/>
      <c r="Y3" s="3"/>
    </row>
    <row r="4" spans="1:25" ht="17.25">
      <c r="A4" s="5" t="s">
        <v>0</v>
      </c>
      <c r="W4" s="101" t="s">
        <v>104</v>
      </c>
      <c r="X4" s="101"/>
      <c r="Y4" s="101"/>
    </row>
    <row r="5" spans="1:25" ht="13.5">
      <c r="A5" s="102" t="s">
        <v>1</v>
      </c>
      <c r="B5" s="102"/>
      <c r="C5" s="6" t="s">
        <v>96</v>
      </c>
      <c r="D5" s="6" t="s">
        <v>96</v>
      </c>
      <c r="E5" s="6" t="s">
        <v>96</v>
      </c>
      <c r="F5" s="6" t="s">
        <v>96</v>
      </c>
      <c r="G5" s="6" t="s">
        <v>96</v>
      </c>
      <c r="H5" s="6" t="s">
        <v>96</v>
      </c>
      <c r="I5" s="6" t="s">
        <v>96</v>
      </c>
      <c r="J5" s="6" t="s">
        <v>96</v>
      </c>
      <c r="K5" s="6" t="s">
        <v>96</v>
      </c>
      <c r="L5" s="6" t="s">
        <v>96</v>
      </c>
      <c r="M5" s="6" t="s">
        <v>96</v>
      </c>
      <c r="N5" s="6" t="s">
        <v>96</v>
      </c>
      <c r="O5" s="6" t="s">
        <v>96</v>
      </c>
      <c r="P5" s="6" t="s">
        <v>96</v>
      </c>
      <c r="Q5" s="6" t="s">
        <v>96</v>
      </c>
      <c r="R5" s="6" t="s">
        <v>96</v>
      </c>
      <c r="S5" s="6" t="s">
        <v>96</v>
      </c>
      <c r="T5" s="6" t="s">
        <v>96</v>
      </c>
      <c r="U5" s="6" t="s">
        <v>96</v>
      </c>
      <c r="V5" s="6" t="s">
        <v>96</v>
      </c>
      <c r="W5" s="6" t="s">
        <v>96</v>
      </c>
      <c r="X5" s="6" t="s">
        <v>96</v>
      </c>
      <c r="Y5" s="103" t="s">
        <v>2</v>
      </c>
    </row>
    <row r="6" spans="1:25" ht="13.5">
      <c r="A6" s="102" t="s">
        <v>3</v>
      </c>
      <c r="B6" s="102"/>
      <c r="C6" s="7" t="s">
        <v>97</v>
      </c>
      <c r="D6" s="7" t="s">
        <v>97</v>
      </c>
      <c r="E6" s="7" t="s">
        <v>97</v>
      </c>
      <c r="F6" s="7" t="s">
        <v>97</v>
      </c>
      <c r="G6" s="7" t="s">
        <v>97</v>
      </c>
      <c r="H6" s="7" t="s">
        <v>97</v>
      </c>
      <c r="I6" s="7" t="s">
        <v>97</v>
      </c>
      <c r="J6" s="7" t="s">
        <v>97</v>
      </c>
      <c r="K6" s="7" t="s">
        <v>97</v>
      </c>
      <c r="L6" s="7" t="s">
        <v>97</v>
      </c>
      <c r="M6" s="7" t="s">
        <v>97</v>
      </c>
      <c r="N6" s="7" t="s">
        <v>97</v>
      </c>
      <c r="O6" s="7" t="s">
        <v>97</v>
      </c>
      <c r="P6" s="7" t="s">
        <v>97</v>
      </c>
      <c r="Q6" s="7" t="s">
        <v>97</v>
      </c>
      <c r="R6" s="7" t="s">
        <v>97</v>
      </c>
      <c r="S6" s="7" t="s">
        <v>97</v>
      </c>
      <c r="T6" s="7" t="s">
        <v>97</v>
      </c>
      <c r="U6" s="7" t="s">
        <v>97</v>
      </c>
      <c r="V6" s="7" t="s">
        <v>97</v>
      </c>
      <c r="W6" s="7" t="s">
        <v>97</v>
      </c>
      <c r="X6" s="7" t="s">
        <v>97</v>
      </c>
      <c r="Y6" s="104"/>
    </row>
    <row r="7" spans="1:25" ht="13.5">
      <c r="A7" s="102"/>
      <c r="B7" s="102"/>
      <c r="C7" s="8" t="s">
        <v>98</v>
      </c>
      <c r="D7" s="8" t="s">
        <v>98</v>
      </c>
      <c r="E7" s="8" t="s">
        <v>98</v>
      </c>
      <c r="F7" s="8" t="s">
        <v>98</v>
      </c>
      <c r="G7" s="8" t="s">
        <v>98</v>
      </c>
      <c r="H7" s="8" t="s">
        <v>98</v>
      </c>
      <c r="I7" s="8" t="s">
        <v>98</v>
      </c>
      <c r="J7" s="8" t="s">
        <v>98</v>
      </c>
      <c r="K7" s="8" t="s">
        <v>98</v>
      </c>
      <c r="L7" s="8" t="s">
        <v>98</v>
      </c>
      <c r="M7" s="8" t="s">
        <v>98</v>
      </c>
      <c r="N7" s="8" t="s">
        <v>98</v>
      </c>
      <c r="O7" s="8" t="s">
        <v>98</v>
      </c>
      <c r="P7" s="8" t="s">
        <v>98</v>
      </c>
      <c r="Q7" s="8" t="s">
        <v>98</v>
      </c>
      <c r="R7" s="8" t="s">
        <v>98</v>
      </c>
      <c r="S7" s="8" t="s">
        <v>98</v>
      </c>
      <c r="T7" s="8" t="s">
        <v>98</v>
      </c>
      <c r="U7" s="8" t="s">
        <v>98</v>
      </c>
      <c r="V7" s="8" t="s">
        <v>98</v>
      </c>
      <c r="W7" s="8" t="s">
        <v>98</v>
      </c>
      <c r="X7" s="8" t="s">
        <v>98</v>
      </c>
      <c r="Y7" s="104"/>
    </row>
    <row r="8" spans="1:25" ht="13.5">
      <c r="A8" s="102" t="s">
        <v>27</v>
      </c>
      <c r="B8" s="102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5"/>
    </row>
    <row r="9" spans="1:25" ht="13.5">
      <c r="A9" s="11" t="s">
        <v>37</v>
      </c>
      <c r="B9" s="3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2">
        <f>SUM(C9:X9)</f>
        <v>0</v>
      </c>
    </row>
    <row r="10" spans="1:25" ht="13.5">
      <c r="A10" s="11" t="s">
        <v>38</v>
      </c>
      <c r="B10" s="3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2">
        <f aca="true" t="shared" si="0" ref="Y10:Y42">SUM(C10:X10)</f>
        <v>0</v>
      </c>
    </row>
    <row r="11" spans="1:25" ht="13.5">
      <c r="A11" s="11" t="s">
        <v>39</v>
      </c>
      <c r="B11" s="3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2">
        <f t="shared" si="0"/>
        <v>0</v>
      </c>
    </row>
    <row r="12" spans="1:25" ht="13.5">
      <c r="A12" s="11" t="s">
        <v>40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32">
        <f t="shared" si="0"/>
        <v>0</v>
      </c>
    </row>
    <row r="13" spans="1:25" ht="13.5">
      <c r="A13" s="11" t="s">
        <v>41</v>
      </c>
      <c r="B13" s="3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2">
        <f t="shared" si="0"/>
        <v>0</v>
      </c>
    </row>
    <row r="14" spans="1:25" ht="13.5">
      <c r="A14" s="11" t="s">
        <v>42</v>
      </c>
      <c r="B14" s="3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2">
        <f t="shared" si="0"/>
        <v>0</v>
      </c>
    </row>
    <row r="15" spans="1:25" ht="13.5">
      <c r="A15" s="11" t="s">
        <v>43</v>
      </c>
      <c r="B15" s="3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2">
        <f t="shared" si="0"/>
        <v>0</v>
      </c>
    </row>
    <row r="16" spans="1:25" ht="13.5">
      <c r="A16" s="11" t="s">
        <v>44</v>
      </c>
      <c r="B16" s="3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2">
        <f t="shared" si="0"/>
        <v>0</v>
      </c>
    </row>
    <row r="17" spans="1:25" ht="13.5">
      <c r="A17" s="11" t="s">
        <v>45</v>
      </c>
      <c r="B17" s="3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2">
        <f t="shared" si="0"/>
        <v>0</v>
      </c>
    </row>
    <row r="18" spans="1:25" ht="13.5">
      <c r="A18" s="11" t="s">
        <v>46</v>
      </c>
      <c r="B18" s="3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2">
        <f t="shared" si="0"/>
        <v>0</v>
      </c>
    </row>
    <row r="19" spans="1:25" ht="13.5">
      <c r="A19" s="11" t="s">
        <v>47</v>
      </c>
      <c r="B19" s="3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2">
        <f t="shared" si="0"/>
        <v>0</v>
      </c>
    </row>
    <row r="20" spans="1:25" ht="13.5">
      <c r="A20" s="11" t="s">
        <v>48</v>
      </c>
      <c r="B20" s="3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2">
        <f t="shared" si="0"/>
        <v>0</v>
      </c>
    </row>
    <row r="21" spans="1:25" ht="13.5">
      <c r="A21" s="11" t="s">
        <v>49</v>
      </c>
      <c r="B21" s="3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2">
        <f t="shared" si="0"/>
        <v>0</v>
      </c>
    </row>
    <row r="22" spans="1:25" ht="13.5">
      <c r="A22" s="11" t="s">
        <v>50</v>
      </c>
      <c r="B22" s="3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2">
        <f t="shared" si="0"/>
        <v>0</v>
      </c>
    </row>
    <row r="23" spans="1:25" ht="13.5">
      <c r="A23" s="11" t="s">
        <v>51</v>
      </c>
      <c r="B23" s="3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2">
        <f t="shared" si="0"/>
        <v>0</v>
      </c>
    </row>
    <row r="24" spans="1:25" ht="13.5">
      <c r="A24" s="11" t="s">
        <v>52</v>
      </c>
      <c r="B24" s="3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2">
        <f t="shared" si="0"/>
        <v>0</v>
      </c>
    </row>
    <row r="25" spans="1:25" ht="13.5">
      <c r="A25" s="11" t="s">
        <v>53</v>
      </c>
      <c r="B25" s="3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2">
        <f t="shared" si="0"/>
        <v>0</v>
      </c>
    </row>
    <row r="26" spans="1:25" ht="13.5">
      <c r="A26" s="11" t="s">
        <v>54</v>
      </c>
      <c r="B26" s="3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2">
        <f t="shared" si="0"/>
        <v>0</v>
      </c>
    </row>
    <row r="27" spans="1:25" ht="13.5">
      <c r="A27" s="11" t="s">
        <v>55</v>
      </c>
      <c r="B27" s="3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2">
        <f t="shared" si="0"/>
        <v>0</v>
      </c>
    </row>
    <row r="28" spans="1:25" ht="13.5">
      <c r="A28" s="11" t="s">
        <v>56</v>
      </c>
      <c r="B28" s="3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2">
        <f t="shared" si="0"/>
        <v>0</v>
      </c>
    </row>
    <row r="29" spans="1:25" ht="13.5">
      <c r="A29" s="11" t="s">
        <v>57</v>
      </c>
      <c r="B29" s="3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2">
        <f t="shared" si="0"/>
        <v>0</v>
      </c>
    </row>
    <row r="30" spans="1:25" ht="13.5">
      <c r="A30" s="11" t="s">
        <v>58</v>
      </c>
      <c r="B30" s="3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2">
        <f t="shared" si="0"/>
        <v>0</v>
      </c>
    </row>
    <row r="31" spans="1:25" ht="13.5">
      <c r="A31" s="11" t="s">
        <v>59</v>
      </c>
      <c r="B31" s="3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2">
        <f t="shared" si="0"/>
        <v>0</v>
      </c>
    </row>
    <row r="32" spans="1:25" ht="13.5">
      <c r="A32" s="11" t="s">
        <v>60</v>
      </c>
      <c r="B32" s="3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2">
        <f t="shared" si="0"/>
        <v>0</v>
      </c>
    </row>
    <row r="33" spans="1:25" ht="13.5">
      <c r="A33" s="11" t="s">
        <v>61</v>
      </c>
      <c r="B33" s="3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2">
        <f t="shared" si="0"/>
        <v>0</v>
      </c>
    </row>
    <row r="34" spans="1:25" ht="13.5">
      <c r="A34" s="11" t="s">
        <v>62</v>
      </c>
      <c r="B34" s="3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2">
        <f t="shared" si="0"/>
        <v>0</v>
      </c>
    </row>
    <row r="35" spans="1:25" ht="13.5">
      <c r="A35" s="11" t="s">
        <v>63</v>
      </c>
      <c r="B35" s="3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2">
        <f t="shared" si="0"/>
        <v>0</v>
      </c>
    </row>
    <row r="36" spans="1:25" ht="13.5">
      <c r="A36" s="11" t="s">
        <v>64</v>
      </c>
      <c r="B36" s="3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2">
        <f t="shared" si="0"/>
        <v>0</v>
      </c>
    </row>
    <row r="37" spans="1:25" ht="13.5">
      <c r="A37" s="11" t="s">
        <v>65</v>
      </c>
      <c r="B37" s="3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2">
        <f t="shared" si="0"/>
        <v>0</v>
      </c>
    </row>
    <row r="38" spans="1:25" ht="13.5">
      <c r="A38" s="11" t="s">
        <v>66</v>
      </c>
      <c r="B38" s="3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2">
        <f t="shared" si="0"/>
        <v>0</v>
      </c>
    </row>
    <row r="39" spans="1:25" ht="13.5">
      <c r="A39" s="11" t="s">
        <v>67</v>
      </c>
      <c r="B39" s="3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2">
        <f t="shared" si="0"/>
        <v>0</v>
      </c>
    </row>
    <row r="40" spans="1:25" ht="13.5">
      <c r="A40" s="11" t="s">
        <v>68</v>
      </c>
      <c r="B40" s="3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2">
        <f t="shared" si="0"/>
        <v>0</v>
      </c>
    </row>
    <row r="41" spans="1:25" ht="13.5">
      <c r="A41" s="11" t="s">
        <v>69</v>
      </c>
      <c r="B41" s="3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2">
        <f t="shared" si="0"/>
        <v>0</v>
      </c>
    </row>
    <row r="42" spans="1:25" ht="13.5">
      <c r="A42" s="11" t="s">
        <v>70</v>
      </c>
      <c r="B42" s="3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2">
        <f t="shared" si="0"/>
        <v>0</v>
      </c>
    </row>
    <row r="43" spans="1:25" ht="13.5">
      <c r="A43" s="100" t="s">
        <v>72</v>
      </c>
      <c r="B43" s="100"/>
      <c r="C43" s="13">
        <f>SUM(C9:C42)</f>
        <v>0</v>
      </c>
      <c r="D43" s="13">
        <f aca="true" t="shared" si="1" ref="D43:X43">SUM(D9:D42)</f>
        <v>0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f t="shared" si="1"/>
        <v>0</v>
      </c>
      <c r="I43" s="13">
        <f t="shared" si="1"/>
        <v>0</v>
      </c>
      <c r="J43" s="13">
        <f t="shared" si="1"/>
        <v>0</v>
      </c>
      <c r="K43" s="13">
        <f t="shared" si="1"/>
        <v>0</v>
      </c>
      <c r="L43" s="13">
        <f t="shared" si="1"/>
        <v>0</v>
      </c>
      <c r="M43" s="13">
        <f t="shared" si="1"/>
        <v>0</v>
      </c>
      <c r="N43" s="13">
        <f t="shared" si="1"/>
        <v>0</v>
      </c>
      <c r="O43" s="13">
        <f t="shared" si="1"/>
        <v>0</v>
      </c>
      <c r="P43" s="13">
        <f t="shared" si="1"/>
        <v>0</v>
      </c>
      <c r="Q43" s="13">
        <f t="shared" si="1"/>
        <v>0</v>
      </c>
      <c r="R43" s="13">
        <f t="shared" si="1"/>
        <v>0</v>
      </c>
      <c r="S43" s="13">
        <f t="shared" si="1"/>
        <v>0</v>
      </c>
      <c r="T43" s="13">
        <f t="shared" si="1"/>
        <v>0</v>
      </c>
      <c r="U43" s="13">
        <f t="shared" si="1"/>
        <v>0</v>
      </c>
      <c r="V43" s="13">
        <f t="shared" si="1"/>
        <v>0</v>
      </c>
      <c r="W43" s="13">
        <f t="shared" si="1"/>
        <v>0</v>
      </c>
      <c r="X43" s="13">
        <f t="shared" si="1"/>
        <v>0</v>
      </c>
      <c r="Y43" s="13">
        <f>SUM(Y9:Y42)</f>
        <v>0</v>
      </c>
    </row>
    <row r="44" spans="1:25" s="31" customFormat="1" ht="17.25">
      <c r="A44" s="98" t="s">
        <v>71</v>
      </c>
      <c r="B44" s="99"/>
      <c r="C44" s="29">
        <f>COUNT(C9:C42)</f>
        <v>0</v>
      </c>
      <c r="D44" s="29">
        <f aca="true" t="shared" si="2" ref="D44:X44">COUNT(D9:D42)</f>
        <v>0</v>
      </c>
      <c r="E44" s="29">
        <f t="shared" si="2"/>
        <v>0</v>
      </c>
      <c r="F44" s="29">
        <f t="shared" si="2"/>
        <v>0</v>
      </c>
      <c r="G44" s="29">
        <f t="shared" si="2"/>
        <v>0</v>
      </c>
      <c r="H44" s="29">
        <f t="shared" si="2"/>
        <v>0</v>
      </c>
      <c r="I44" s="29">
        <f t="shared" si="2"/>
        <v>0</v>
      </c>
      <c r="J44" s="29">
        <f t="shared" si="2"/>
        <v>0</v>
      </c>
      <c r="K44" s="29">
        <f t="shared" si="2"/>
        <v>0</v>
      </c>
      <c r="L44" s="29">
        <f t="shared" si="2"/>
        <v>0</v>
      </c>
      <c r="M44" s="29">
        <f t="shared" si="2"/>
        <v>0</v>
      </c>
      <c r="N44" s="29">
        <f t="shared" si="2"/>
        <v>0</v>
      </c>
      <c r="O44" s="29">
        <f t="shared" si="2"/>
        <v>0</v>
      </c>
      <c r="P44" s="29">
        <f t="shared" si="2"/>
        <v>0</v>
      </c>
      <c r="Q44" s="29">
        <f t="shared" si="2"/>
        <v>0</v>
      </c>
      <c r="R44" s="29">
        <f t="shared" si="2"/>
        <v>0</v>
      </c>
      <c r="S44" s="29">
        <f t="shared" si="2"/>
        <v>0</v>
      </c>
      <c r="T44" s="29">
        <f t="shared" si="2"/>
        <v>0</v>
      </c>
      <c r="U44" s="29">
        <f t="shared" si="2"/>
        <v>0</v>
      </c>
      <c r="V44" s="29">
        <f t="shared" si="2"/>
        <v>0</v>
      </c>
      <c r="W44" s="29">
        <f t="shared" si="2"/>
        <v>0</v>
      </c>
      <c r="X44" s="29">
        <f t="shared" si="2"/>
        <v>0</v>
      </c>
      <c r="Y44" s="30"/>
    </row>
  </sheetData>
  <sheetProtection/>
  <mergeCells count="10">
    <mergeCell ref="W1:X1"/>
    <mergeCell ref="U2:V2"/>
    <mergeCell ref="W2:Y2"/>
    <mergeCell ref="A44:B44"/>
    <mergeCell ref="A43:B43"/>
    <mergeCell ref="W4:Y4"/>
    <mergeCell ref="A5:B5"/>
    <mergeCell ref="Y5:Y8"/>
    <mergeCell ref="A6:B7"/>
    <mergeCell ref="A8:B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38"/>
  <sheetViews>
    <sheetView view="pageBreakPreview" zoomScaleNormal="115"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1" width="15.75390625" style="0" customWidth="1"/>
    <col min="2" max="2" width="6.75390625" style="0" customWidth="1"/>
    <col min="5" max="5" width="6.75390625" style="0" customWidth="1"/>
    <col min="6" max="6" width="12.25390625" style="0" customWidth="1"/>
    <col min="9" max="9" width="9.625" style="0" customWidth="1"/>
    <col min="10" max="10" width="9.125" style="0" customWidth="1"/>
  </cols>
  <sheetData>
    <row r="1" spans="1:10" ht="17.25">
      <c r="A1" s="74" t="s">
        <v>106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3.25" customHeight="1">
      <c r="A2" s="39" t="s">
        <v>107</v>
      </c>
      <c r="B2" s="106" t="s">
        <v>111</v>
      </c>
      <c r="C2" s="106"/>
      <c r="D2" s="106"/>
      <c r="E2" s="14"/>
      <c r="H2" s="40" t="s">
        <v>76</v>
      </c>
      <c r="I2" s="106">
        <v>1</v>
      </c>
      <c r="J2" s="106"/>
    </row>
    <row r="3" ht="6" customHeight="1" thickBot="1"/>
    <row r="4" spans="1:10" ht="24.75" customHeight="1">
      <c r="A4" s="15" t="s">
        <v>77</v>
      </c>
      <c r="B4" s="107">
        <v>45148</v>
      </c>
      <c r="C4" s="108"/>
      <c r="D4" s="108"/>
      <c r="E4" s="108"/>
      <c r="F4" s="108"/>
      <c r="G4" s="108"/>
      <c r="H4" s="108"/>
      <c r="I4" s="108"/>
      <c r="J4" s="109"/>
    </row>
    <row r="5" spans="1:10" ht="24.75" customHeight="1">
      <c r="A5" s="16" t="s">
        <v>73</v>
      </c>
      <c r="B5" s="110" t="s">
        <v>89</v>
      </c>
      <c r="C5" s="111"/>
      <c r="D5" s="111"/>
      <c r="E5" s="111"/>
      <c r="F5" s="111"/>
      <c r="G5" s="111"/>
      <c r="H5" s="111"/>
      <c r="I5" s="111"/>
      <c r="J5" s="112"/>
    </row>
    <row r="6" spans="1:10" ht="24.75" customHeight="1">
      <c r="A6" s="16" t="s">
        <v>74</v>
      </c>
      <c r="B6" s="110" t="s">
        <v>90</v>
      </c>
      <c r="C6" s="111"/>
      <c r="D6" s="111"/>
      <c r="E6" s="111"/>
      <c r="F6" s="111"/>
      <c r="G6" s="111"/>
      <c r="H6" s="111"/>
      <c r="I6" s="111"/>
      <c r="J6" s="112"/>
    </row>
    <row r="7" spans="1:10" ht="24.75" customHeight="1">
      <c r="A7" s="16" t="s">
        <v>78</v>
      </c>
      <c r="B7" s="110" t="s">
        <v>91</v>
      </c>
      <c r="C7" s="111"/>
      <c r="D7" s="111"/>
      <c r="E7" s="111"/>
      <c r="F7" s="111"/>
      <c r="G7" s="111"/>
      <c r="H7" s="111"/>
      <c r="I7" s="111"/>
      <c r="J7" s="112"/>
    </row>
    <row r="8" spans="1:10" ht="24.75" customHeight="1" thickBot="1">
      <c r="A8" s="17" t="s">
        <v>79</v>
      </c>
      <c r="B8" s="113">
        <v>45149</v>
      </c>
      <c r="C8" s="114"/>
      <c r="D8" s="114"/>
      <c r="E8" s="114"/>
      <c r="F8" s="114"/>
      <c r="G8" s="114"/>
      <c r="H8" s="114"/>
      <c r="I8" s="114"/>
      <c r="J8" s="115"/>
    </row>
    <row r="9" spans="1:10" ht="15.75" customHeight="1">
      <c r="A9" s="83" t="s">
        <v>80</v>
      </c>
      <c r="B9" s="88" t="s">
        <v>81</v>
      </c>
      <c r="C9" s="89"/>
      <c r="D9" s="90"/>
      <c r="E9" s="88" t="s">
        <v>82</v>
      </c>
      <c r="F9" s="89"/>
      <c r="G9" s="89"/>
      <c r="H9" s="90"/>
      <c r="I9" s="91" t="s">
        <v>83</v>
      </c>
      <c r="J9" s="93" t="s">
        <v>75</v>
      </c>
    </row>
    <row r="10" spans="1:10" ht="15.75" customHeight="1" thickBot="1">
      <c r="A10" s="84"/>
      <c r="B10" s="55" t="s">
        <v>86</v>
      </c>
      <c r="C10" s="19" t="s">
        <v>87</v>
      </c>
      <c r="D10" s="18" t="s">
        <v>88</v>
      </c>
      <c r="E10" s="55" t="s">
        <v>86</v>
      </c>
      <c r="F10" s="18" t="s">
        <v>84</v>
      </c>
      <c r="G10" s="19" t="s">
        <v>87</v>
      </c>
      <c r="H10" s="18" t="s">
        <v>88</v>
      </c>
      <c r="I10" s="92"/>
      <c r="J10" s="94"/>
    </row>
    <row r="11" spans="1:10" ht="31.5" customHeight="1">
      <c r="A11" s="68" t="s">
        <v>99</v>
      </c>
      <c r="B11" s="69">
        <v>2</v>
      </c>
      <c r="C11" s="70">
        <v>1100</v>
      </c>
      <c r="D11" s="61">
        <f>B11*C11</f>
        <v>2200</v>
      </c>
      <c r="E11" s="69">
        <v>2</v>
      </c>
      <c r="F11" s="70" t="s">
        <v>93</v>
      </c>
      <c r="G11" s="70">
        <v>1000</v>
      </c>
      <c r="H11" s="61">
        <f>G11*E11</f>
        <v>2000</v>
      </c>
      <c r="I11" s="65">
        <f>D11+H11</f>
        <v>4200</v>
      </c>
      <c r="J11" s="21"/>
    </row>
    <row r="12" spans="1:10" ht="31.5" customHeight="1">
      <c r="A12" s="71" t="s">
        <v>100</v>
      </c>
      <c r="B12" s="72">
        <v>2</v>
      </c>
      <c r="C12" s="73">
        <v>1100</v>
      </c>
      <c r="D12" s="62">
        <f aca="true" t="shared" si="0" ref="D12:D30">B12*C12</f>
        <v>2200</v>
      </c>
      <c r="E12" s="72">
        <v>2</v>
      </c>
      <c r="F12" s="73" t="s">
        <v>94</v>
      </c>
      <c r="G12" s="73">
        <v>500</v>
      </c>
      <c r="H12" s="62">
        <f>G12*E12</f>
        <v>1000</v>
      </c>
      <c r="I12" s="66">
        <f aca="true" t="shared" si="1" ref="I12:I30">D12+H12</f>
        <v>3200</v>
      </c>
      <c r="J12" s="23"/>
    </row>
    <row r="13" spans="1:10" ht="31.5" customHeight="1">
      <c r="A13" s="71" t="s">
        <v>101</v>
      </c>
      <c r="B13" s="72">
        <v>2</v>
      </c>
      <c r="C13" s="73">
        <v>1100</v>
      </c>
      <c r="D13" s="62">
        <f t="shared" si="0"/>
        <v>2200</v>
      </c>
      <c r="E13" s="72">
        <v>2</v>
      </c>
      <c r="F13" s="73" t="s">
        <v>94</v>
      </c>
      <c r="G13" s="73">
        <v>500</v>
      </c>
      <c r="H13" s="62">
        <f aca="true" t="shared" si="2" ref="H13:H30">G13*E13</f>
        <v>1000</v>
      </c>
      <c r="I13" s="66">
        <f t="shared" si="1"/>
        <v>3200</v>
      </c>
      <c r="J13" s="23"/>
    </row>
    <row r="14" spans="1:10" ht="31.5" customHeight="1">
      <c r="A14" s="71" t="s">
        <v>92</v>
      </c>
      <c r="B14" s="72">
        <v>1.5</v>
      </c>
      <c r="C14" s="73">
        <v>1100</v>
      </c>
      <c r="D14" s="62">
        <f>B14*C14</f>
        <v>1650</v>
      </c>
      <c r="E14" s="72">
        <v>1.5</v>
      </c>
      <c r="F14" s="73" t="s">
        <v>94</v>
      </c>
      <c r="G14" s="73">
        <v>500</v>
      </c>
      <c r="H14" s="62">
        <f t="shared" si="2"/>
        <v>750</v>
      </c>
      <c r="I14" s="66">
        <f t="shared" si="1"/>
        <v>2400</v>
      </c>
      <c r="J14" s="23"/>
    </row>
    <row r="15" spans="1:10" ht="31.5" customHeight="1">
      <c r="A15" s="22"/>
      <c r="B15" s="57"/>
      <c r="C15" s="36"/>
      <c r="D15" s="62">
        <f t="shared" si="0"/>
        <v>0</v>
      </c>
      <c r="E15" s="57"/>
      <c r="F15" s="36"/>
      <c r="G15" s="36"/>
      <c r="H15" s="62">
        <f>G15*E15</f>
        <v>0</v>
      </c>
      <c r="I15" s="66">
        <f t="shared" si="1"/>
        <v>0</v>
      </c>
      <c r="J15" s="23"/>
    </row>
    <row r="16" spans="1:10" ht="31.5" customHeight="1">
      <c r="A16" s="22"/>
      <c r="B16" s="57"/>
      <c r="C16" s="36"/>
      <c r="D16" s="62">
        <f t="shared" si="0"/>
        <v>0</v>
      </c>
      <c r="E16" s="57"/>
      <c r="F16" s="36"/>
      <c r="G16" s="36"/>
      <c r="H16" s="62">
        <f t="shared" si="2"/>
        <v>0</v>
      </c>
      <c r="I16" s="66">
        <f t="shared" si="1"/>
        <v>0</v>
      </c>
      <c r="J16" s="23"/>
    </row>
    <row r="17" spans="1:10" ht="31.5" customHeight="1">
      <c r="A17" s="22"/>
      <c r="B17" s="57"/>
      <c r="C17" s="36"/>
      <c r="D17" s="62">
        <f t="shared" si="0"/>
        <v>0</v>
      </c>
      <c r="E17" s="57"/>
      <c r="F17" s="36"/>
      <c r="G17" s="36"/>
      <c r="H17" s="62">
        <f t="shared" si="2"/>
        <v>0</v>
      </c>
      <c r="I17" s="66">
        <f t="shared" si="1"/>
        <v>0</v>
      </c>
      <c r="J17" s="23"/>
    </row>
    <row r="18" spans="1:10" ht="31.5" customHeight="1">
      <c r="A18" s="22"/>
      <c r="B18" s="57"/>
      <c r="C18" s="36"/>
      <c r="D18" s="62">
        <f t="shared" si="0"/>
        <v>0</v>
      </c>
      <c r="E18" s="57"/>
      <c r="F18" s="36"/>
      <c r="G18" s="36"/>
      <c r="H18" s="62">
        <f t="shared" si="2"/>
        <v>0</v>
      </c>
      <c r="I18" s="66">
        <f t="shared" si="1"/>
        <v>0</v>
      </c>
      <c r="J18" s="23"/>
    </row>
    <row r="19" spans="1:10" ht="31.5" customHeight="1">
      <c r="A19" s="22"/>
      <c r="B19" s="57"/>
      <c r="C19" s="36"/>
      <c r="D19" s="62">
        <f t="shared" si="0"/>
        <v>0</v>
      </c>
      <c r="E19" s="57"/>
      <c r="F19" s="36"/>
      <c r="G19" s="36"/>
      <c r="H19" s="62">
        <f t="shared" si="2"/>
        <v>0</v>
      </c>
      <c r="I19" s="66">
        <f t="shared" si="1"/>
        <v>0</v>
      </c>
      <c r="J19" s="23"/>
    </row>
    <row r="20" spans="1:10" ht="31.5" customHeight="1">
      <c r="A20" s="22"/>
      <c r="B20" s="57"/>
      <c r="C20" s="36"/>
      <c r="D20" s="62">
        <f t="shared" si="0"/>
        <v>0</v>
      </c>
      <c r="E20" s="57"/>
      <c r="F20" s="36"/>
      <c r="G20" s="36"/>
      <c r="H20" s="62">
        <f t="shared" si="2"/>
        <v>0</v>
      </c>
      <c r="I20" s="66">
        <f t="shared" si="1"/>
        <v>0</v>
      </c>
      <c r="J20" s="23"/>
    </row>
    <row r="21" spans="1:10" ht="31.5" customHeight="1">
      <c r="A21" s="22"/>
      <c r="B21" s="57"/>
      <c r="C21" s="36"/>
      <c r="D21" s="62">
        <f t="shared" si="0"/>
        <v>0</v>
      </c>
      <c r="E21" s="57"/>
      <c r="F21" s="36"/>
      <c r="G21" s="36"/>
      <c r="H21" s="62">
        <f t="shared" si="2"/>
        <v>0</v>
      </c>
      <c r="I21" s="66">
        <f t="shared" si="1"/>
        <v>0</v>
      </c>
      <c r="J21" s="23"/>
    </row>
    <row r="22" spans="1:10" ht="31.5" customHeight="1">
      <c r="A22" s="22"/>
      <c r="B22" s="57"/>
      <c r="C22" s="36"/>
      <c r="D22" s="62">
        <f t="shared" si="0"/>
        <v>0</v>
      </c>
      <c r="E22" s="57"/>
      <c r="F22" s="36"/>
      <c r="G22" s="36"/>
      <c r="H22" s="62">
        <f t="shared" si="2"/>
        <v>0</v>
      </c>
      <c r="I22" s="66">
        <f t="shared" si="1"/>
        <v>0</v>
      </c>
      <c r="J22" s="23"/>
    </row>
    <row r="23" spans="1:10" ht="31.5" customHeight="1">
      <c r="A23" s="22"/>
      <c r="B23" s="57"/>
      <c r="C23" s="36"/>
      <c r="D23" s="62">
        <f t="shared" si="0"/>
        <v>0</v>
      </c>
      <c r="E23" s="57"/>
      <c r="F23" s="36"/>
      <c r="G23" s="36"/>
      <c r="H23" s="62">
        <f t="shared" si="2"/>
        <v>0</v>
      </c>
      <c r="I23" s="66">
        <f t="shared" si="1"/>
        <v>0</v>
      </c>
      <c r="J23" s="23"/>
    </row>
    <row r="24" spans="1:10" ht="31.5" customHeight="1">
      <c r="A24" s="22"/>
      <c r="B24" s="57"/>
      <c r="C24" s="36"/>
      <c r="D24" s="62">
        <f t="shared" si="0"/>
        <v>0</v>
      </c>
      <c r="E24" s="57"/>
      <c r="F24" s="36"/>
      <c r="G24" s="36"/>
      <c r="H24" s="62">
        <f t="shared" si="2"/>
        <v>0</v>
      </c>
      <c r="I24" s="66">
        <f t="shared" si="1"/>
        <v>0</v>
      </c>
      <c r="J24" s="23"/>
    </row>
    <row r="25" spans="1:10" ht="31.5" customHeight="1">
      <c r="A25" s="22"/>
      <c r="B25" s="57"/>
      <c r="C25" s="36"/>
      <c r="D25" s="62">
        <f t="shared" si="0"/>
        <v>0</v>
      </c>
      <c r="E25" s="57"/>
      <c r="F25" s="36"/>
      <c r="G25" s="36"/>
      <c r="H25" s="62">
        <f t="shared" si="2"/>
        <v>0</v>
      </c>
      <c r="I25" s="66">
        <f t="shared" si="1"/>
        <v>0</v>
      </c>
      <c r="J25" s="23"/>
    </row>
    <row r="26" spans="1:10" ht="31.5" customHeight="1">
      <c r="A26" s="22"/>
      <c r="B26" s="57"/>
      <c r="C26" s="36"/>
      <c r="D26" s="62">
        <f t="shared" si="0"/>
        <v>0</v>
      </c>
      <c r="E26" s="57"/>
      <c r="F26" s="36"/>
      <c r="G26" s="36"/>
      <c r="H26" s="62">
        <f t="shared" si="2"/>
        <v>0</v>
      </c>
      <c r="I26" s="66">
        <f t="shared" si="1"/>
        <v>0</v>
      </c>
      <c r="J26" s="23"/>
    </row>
    <row r="27" spans="1:10" ht="31.5" customHeight="1">
      <c r="A27" s="22"/>
      <c r="B27" s="57"/>
      <c r="C27" s="36"/>
      <c r="D27" s="62">
        <f t="shared" si="0"/>
        <v>0</v>
      </c>
      <c r="E27" s="57"/>
      <c r="F27" s="36"/>
      <c r="G27" s="36"/>
      <c r="H27" s="62">
        <f t="shared" si="2"/>
        <v>0</v>
      </c>
      <c r="I27" s="66">
        <f t="shared" si="1"/>
        <v>0</v>
      </c>
      <c r="J27" s="23"/>
    </row>
    <row r="28" spans="1:10" ht="31.5" customHeight="1">
      <c r="A28" s="22"/>
      <c r="B28" s="57"/>
      <c r="C28" s="36"/>
      <c r="D28" s="62">
        <f t="shared" si="0"/>
        <v>0</v>
      </c>
      <c r="E28" s="57"/>
      <c r="F28" s="36"/>
      <c r="G28" s="36"/>
      <c r="H28" s="62">
        <f t="shared" si="2"/>
        <v>0</v>
      </c>
      <c r="I28" s="66">
        <f t="shared" si="1"/>
        <v>0</v>
      </c>
      <c r="J28" s="23"/>
    </row>
    <row r="29" spans="1:10" ht="31.5" customHeight="1">
      <c r="A29" s="22"/>
      <c r="B29" s="57"/>
      <c r="C29" s="36"/>
      <c r="D29" s="62">
        <f t="shared" si="0"/>
        <v>0</v>
      </c>
      <c r="E29" s="57"/>
      <c r="F29" s="36"/>
      <c r="G29" s="36"/>
      <c r="H29" s="62">
        <f t="shared" si="2"/>
        <v>0</v>
      </c>
      <c r="I29" s="66">
        <f t="shared" si="1"/>
        <v>0</v>
      </c>
      <c r="J29" s="23"/>
    </row>
    <row r="30" spans="1:10" ht="31.5" customHeight="1" thickBot="1">
      <c r="A30" s="26"/>
      <c r="B30" s="58"/>
      <c r="C30" s="37"/>
      <c r="D30" s="63">
        <f t="shared" si="0"/>
        <v>0</v>
      </c>
      <c r="E30" s="58"/>
      <c r="F30" s="37"/>
      <c r="G30" s="37"/>
      <c r="H30" s="63">
        <f t="shared" si="2"/>
        <v>0</v>
      </c>
      <c r="I30" s="67">
        <f t="shared" si="1"/>
        <v>0</v>
      </c>
      <c r="J30" s="27"/>
    </row>
    <row r="31" spans="1:10" ht="24.75" customHeight="1" thickBot="1" thickTop="1">
      <c r="A31" s="24" t="s">
        <v>85</v>
      </c>
      <c r="B31" s="59"/>
      <c r="C31" s="38"/>
      <c r="D31" s="64">
        <f>SUM(D11:D30)</f>
        <v>8250</v>
      </c>
      <c r="E31" s="60"/>
      <c r="F31" s="38"/>
      <c r="G31" s="38"/>
      <c r="H31" s="64">
        <f>SUM(H11:H30)</f>
        <v>4750</v>
      </c>
      <c r="I31" s="64">
        <f>SUM(I11:I30)</f>
        <v>13000</v>
      </c>
      <c r="J31" s="25"/>
    </row>
    <row r="32" spans="1:11" ht="24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1"/>
    </row>
    <row r="33" spans="1:10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13">
    <mergeCell ref="B7:J7"/>
    <mergeCell ref="B8:J8"/>
    <mergeCell ref="A9:A10"/>
    <mergeCell ref="B9:D9"/>
    <mergeCell ref="E9:H9"/>
    <mergeCell ref="I9:I10"/>
    <mergeCell ref="J9:J10"/>
    <mergeCell ref="A1:J1"/>
    <mergeCell ref="B2:D2"/>
    <mergeCell ref="I2:J2"/>
    <mergeCell ref="B4:J4"/>
    <mergeCell ref="B5:J5"/>
    <mergeCell ref="B6:J6"/>
  </mergeCells>
  <printOptions/>
  <pageMargins left="0.7874015748031497" right="0.2362204724409449" top="0.5905511811023623" bottom="0.4724409448818898" header="0.31496062992125984" footer="0.31496062992125984"/>
  <pageSetup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Y44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" width="3.25390625" style="2" customWidth="1"/>
    <col min="2" max="2" width="10.375" style="0" customWidth="1"/>
    <col min="3" max="24" width="8.25390625" style="0" customWidth="1"/>
    <col min="25" max="25" width="7.625" style="0" customWidth="1"/>
  </cols>
  <sheetData>
    <row r="1" spans="23:25" ht="13.5">
      <c r="W1" s="95" t="s">
        <v>95</v>
      </c>
      <c r="X1" s="95"/>
      <c r="Y1" s="41">
        <v>32</v>
      </c>
    </row>
    <row r="2" spans="9:25" ht="13.5">
      <c r="I2" s="34" t="s">
        <v>112</v>
      </c>
      <c r="U2" s="96" t="s">
        <v>113</v>
      </c>
      <c r="V2" s="96"/>
      <c r="W2" s="116" t="s">
        <v>111</v>
      </c>
      <c r="X2" s="116"/>
      <c r="Y2" s="116"/>
    </row>
    <row r="3" spans="9:25" ht="13.5">
      <c r="I3" s="34" t="s">
        <v>103</v>
      </c>
      <c r="V3" s="3"/>
      <c r="W3" s="3"/>
      <c r="X3" s="4"/>
      <c r="Y3" s="3"/>
    </row>
    <row r="4" spans="1:25" ht="17.25">
      <c r="A4" s="5" t="s">
        <v>0</v>
      </c>
      <c r="W4" s="117" t="s">
        <v>105</v>
      </c>
      <c r="X4" s="117"/>
      <c r="Y4" s="117"/>
    </row>
    <row r="5" spans="1:25" ht="13.5">
      <c r="A5" s="102" t="s">
        <v>1</v>
      </c>
      <c r="B5" s="102"/>
      <c r="C5" s="43">
        <v>42095</v>
      </c>
      <c r="D5" s="43">
        <v>42099</v>
      </c>
      <c r="E5" s="43">
        <v>42102</v>
      </c>
      <c r="F5" s="43">
        <v>42162</v>
      </c>
      <c r="G5" s="43">
        <v>42170</v>
      </c>
      <c r="H5" s="43">
        <v>42180</v>
      </c>
      <c r="I5" s="43">
        <v>42181</v>
      </c>
      <c r="J5" s="43">
        <v>42191</v>
      </c>
      <c r="K5" s="43">
        <v>42205</v>
      </c>
      <c r="L5" s="43">
        <v>42207</v>
      </c>
      <c r="M5" s="43">
        <v>42218</v>
      </c>
      <c r="N5" s="43">
        <v>42247</v>
      </c>
      <c r="O5" s="43">
        <v>42287</v>
      </c>
      <c r="P5" s="43">
        <v>42313</v>
      </c>
      <c r="Q5" s="43">
        <v>42318</v>
      </c>
      <c r="R5" s="43">
        <v>42318</v>
      </c>
      <c r="S5" s="43">
        <v>42319</v>
      </c>
      <c r="T5" s="43">
        <v>42325</v>
      </c>
      <c r="U5" s="43">
        <v>42327</v>
      </c>
      <c r="V5" s="43">
        <v>42330</v>
      </c>
      <c r="W5" s="43">
        <v>42330</v>
      </c>
      <c r="X5" s="43">
        <v>42331</v>
      </c>
      <c r="Y5" s="103" t="s">
        <v>2</v>
      </c>
    </row>
    <row r="6" spans="1:25" ht="13.5">
      <c r="A6" s="102" t="s">
        <v>3</v>
      </c>
      <c r="B6" s="102"/>
      <c r="C6" s="44" t="s">
        <v>4</v>
      </c>
      <c r="D6" s="45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9</v>
      </c>
      <c r="J6" s="44" t="s">
        <v>10</v>
      </c>
      <c r="K6" s="44" t="s">
        <v>11</v>
      </c>
      <c r="L6" s="44" t="s">
        <v>12</v>
      </c>
      <c r="M6" s="44" t="s">
        <v>8</v>
      </c>
      <c r="N6" s="44" t="s">
        <v>10</v>
      </c>
      <c r="O6" s="44" t="s">
        <v>9</v>
      </c>
      <c r="P6" s="44" t="s">
        <v>13</v>
      </c>
      <c r="Q6" s="44" t="s">
        <v>14</v>
      </c>
      <c r="R6" s="44" t="s">
        <v>15</v>
      </c>
      <c r="S6" s="44" t="s">
        <v>15</v>
      </c>
      <c r="T6" s="44" t="s">
        <v>16</v>
      </c>
      <c r="U6" s="44" t="s">
        <v>17</v>
      </c>
      <c r="V6" s="44" t="s">
        <v>8</v>
      </c>
      <c r="W6" s="44" t="s">
        <v>18</v>
      </c>
      <c r="X6" s="44" t="s">
        <v>19</v>
      </c>
      <c r="Y6" s="104"/>
    </row>
    <row r="7" spans="1:25" ht="13.5">
      <c r="A7" s="102"/>
      <c r="B7" s="102"/>
      <c r="C7" s="46" t="s">
        <v>20</v>
      </c>
      <c r="D7" s="47" t="s">
        <v>21</v>
      </c>
      <c r="E7" s="46" t="s">
        <v>20</v>
      </c>
      <c r="F7" s="46" t="s">
        <v>21</v>
      </c>
      <c r="G7" s="46" t="s">
        <v>22</v>
      </c>
      <c r="H7" s="46" t="s">
        <v>23</v>
      </c>
      <c r="I7" s="46" t="s">
        <v>23</v>
      </c>
      <c r="J7" s="46" t="s">
        <v>22</v>
      </c>
      <c r="K7" s="46" t="s">
        <v>24</v>
      </c>
      <c r="L7" s="46" t="s">
        <v>22</v>
      </c>
      <c r="M7" s="46" t="s">
        <v>25</v>
      </c>
      <c r="N7" s="46" t="s">
        <v>22</v>
      </c>
      <c r="O7" s="46" t="s">
        <v>23</v>
      </c>
      <c r="P7" s="46" t="s">
        <v>22</v>
      </c>
      <c r="Q7" s="46" t="s">
        <v>24</v>
      </c>
      <c r="R7" s="46" t="s">
        <v>20</v>
      </c>
      <c r="S7" s="46" t="s">
        <v>20</v>
      </c>
      <c r="T7" s="46" t="s">
        <v>24</v>
      </c>
      <c r="U7" s="46" t="s">
        <v>24</v>
      </c>
      <c r="V7" s="46" t="s">
        <v>22</v>
      </c>
      <c r="W7" s="46" t="s">
        <v>24</v>
      </c>
      <c r="X7" s="46" t="s">
        <v>26</v>
      </c>
      <c r="Y7" s="104"/>
    </row>
    <row r="8" spans="1:25" ht="13.5">
      <c r="A8" s="102" t="s">
        <v>27</v>
      </c>
      <c r="B8" s="118"/>
      <c r="C8" s="48" t="s">
        <v>28</v>
      </c>
      <c r="D8" s="49" t="s">
        <v>29</v>
      </c>
      <c r="E8" s="49" t="s">
        <v>29</v>
      </c>
      <c r="F8" s="49" t="s">
        <v>29</v>
      </c>
      <c r="G8" s="49" t="s">
        <v>30</v>
      </c>
      <c r="H8" s="49" t="s">
        <v>30</v>
      </c>
      <c r="I8" s="49" t="s">
        <v>30</v>
      </c>
      <c r="J8" s="49" t="s">
        <v>30</v>
      </c>
      <c r="K8" s="49" t="s">
        <v>31</v>
      </c>
      <c r="L8" s="49" t="s">
        <v>28</v>
      </c>
      <c r="M8" s="49" t="s">
        <v>32</v>
      </c>
      <c r="N8" s="49" t="s">
        <v>30</v>
      </c>
      <c r="O8" s="49" t="s">
        <v>33</v>
      </c>
      <c r="P8" s="49" t="s">
        <v>30</v>
      </c>
      <c r="Q8" s="49" t="s">
        <v>30</v>
      </c>
      <c r="R8" s="49" t="s">
        <v>34</v>
      </c>
      <c r="S8" s="49" t="s">
        <v>29</v>
      </c>
      <c r="T8" s="49" t="s">
        <v>28</v>
      </c>
      <c r="U8" s="49" t="s">
        <v>35</v>
      </c>
      <c r="V8" s="49" t="s">
        <v>36</v>
      </c>
      <c r="W8" s="49" t="s">
        <v>34</v>
      </c>
      <c r="X8" s="49" t="s">
        <v>30</v>
      </c>
      <c r="Y8" s="105"/>
    </row>
    <row r="9" spans="1:25" ht="13.5">
      <c r="A9" s="42" t="s">
        <v>37</v>
      </c>
      <c r="B9" s="52" t="s">
        <v>99</v>
      </c>
      <c r="C9" s="50"/>
      <c r="D9" s="50">
        <v>1200</v>
      </c>
      <c r="E9" s="50">
        <v>2400</v>
      </c>
      <c r="F9" s="50">
        <v>1200</v>
      </c>
      <c r="G9" s="50">
        <v>1600</v>
      </c>
      <c r="H9" s="50"/>
      <c r="I9" s="50"/>
      <c r="J9" s="50">
        <v>1600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32">
        <f>SUM(C9:X9)</f>
        <v>8000</v>
      </c>
    </row>
    <row r="10" spans="1:25" ht="13.5">
      <c r="A10" s="42" t="s">
        <v>38</v>
      </c>
      <c r="B10" s="52" t="s">
        <v>100</v>
      </c>
      <c r="C10" s="50"/>
      <c r="D10" s="50"/>
      <c r="E10" s="50"/>
      <c r="F10" s="50"/>
      <c r="G10" s="50">
        <v>2000</v>
      </c>
      <c r="H10" s="50"/>
      <c r="I10" s="50"/>
      <c r="J10" s="50">
        <v>2000</v>
      </c>
      <c r="K10" s="50"/>
      <c r="L10" s="50"/>
      <c r="M10" s="50">
        <v>400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32">
        <f aca="true" t="shared" si="0" ref="Y10:Y42">SUM(C10:X10)</f>
        <v>4400</v>
      </c>
    </row>
    <row r="11" spans="1:25" ht="13.5">
      <c r="A11" s="42" t="s">
        <v>39</v>
      </c>
      <c r="B11" s="52" t="s">
        <v>101</v>
      </c>
      <c r="C11" s="50"/>
      <c r="D11" s="50"/>
      <c r="E11" s="50">
        <v>2400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32">
        <f t="shared" si="0"/>
        <v>2400</v>
      </c>
    </row>
    <row r="12" spans="1:25" ht="13.5">
      <c r="A12" s="11" t="s">
        <v>40</v>
      </c>
      <c r="B12" s="53" t="s">
        <v>102</v>
      </c>
      <c r="C12" s="50"/>
      <c r="D12" s="50"/>
      <c r="E12" s="50"/>
      <c r="F12" s="50"/>
      <c r="G12" s="50"/>
      <c r="H12" s="50"/>
      <c r="I12" s="50"/>
      <c r="J12" s="50">
        <v>2000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32">
        <f t="shared" si="0"/>
        <v>2000</v>
      </c>
    </row>
    <row r="13" spans="1:25" ht="13.5">
      <c r="A13" s="11" t="s">
        <v>41</v>
      </c>
      <c r="B13" s="53" t="s">
        <v>102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>
        <v>1600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32">
        <f t="shared" si="0"/>
        <v>1600</v>
      </c>
    </row>
    <row r="14" spans="1:25" ht="13.5">
      <c r="A14" s="11" t="s">
        <v>42</v>
      </c>
      <c r="B14" s="53" t="s">
        <v>102</v>
      </c>
      <c r="C14" s="50"/>
      <c r="D14" s="50"/>
      <c r="E14" s="50"/>
      <c r="F14" s="50"/>
      <c r="G14" s="50">
        <v>2000</v>
      </c>
      <c r="H14" s="50"/>
      <c r="I14" s="50"/>
      <c r="J14" s="50">
        <v>2000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32">
        <f t="shared" si="0"/>
        <v>4000</v>
      </c>
    </row>
    <row r="15" spans="1:25" ht="13.5">
      <c r="A15" s="11" t="s">
        <v>43</v>
      </c>
      <c r="B15" s="53" t="s">
        <v>102</v>
      </c>
      <c r="C15" s="50"/>
      <c r="D15" s="50">
        <v>1200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2">
        <f t="shared" si="0"/>
        <v>1200</v>
      </c>
    </row>
    <row r="16" spans="1:25" ht="13.5">
      <c r="A16" s="11" t="s">
        <v>44</v>
      </c>
      <c r="B16" s="53" t="s">
        <v>102</v>
      </c>
      <c r="C16" s="50"/>
      <c r="D16" s="50"/>
      <c r="E16" s="50"/>
      <c r="F16" s="50">
        <v>1200</v>
      </c>
      <c r="G16" s="50"/>
      <c r="H16" s="50"/>
      <c r="I16" s="50"/>
      <c r="J16" s="50"/>
      <c r="K16" s="50"/>
      <c r="L16" s="50"/>
      <c r="M16" s="50">
        <v>1600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>
        <v>3500</v>
      </c>
      <c r="Y16" s="32">
        <f t="shared" si="0"/>
        <v>6300</v>
      </c>
    </row>
    <row r="17" spans="1:25" ht="13.5">
      <c r="A17" s="11" t="s">
        <v>45</v>
      </c>
      <c r="B17" s="53" t="s">
        <v>102</v>
      </c>
      <c r="C17" s="50"/>
      <c r="D17" s="50">
        <v>1200</v>
      </c>
      <c r="E17" s="50"/>
      <c r="F17" s="50">
        <v>1200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32">
        <f t="shared" si="0"/>
        <v>2400</v>
      </c>
    </row>
    <row r="18" spans="1:25" ht="13.5">
      <c r="A18" s="11" t="s">
        <v>46</v>
      </c>
      <c r="B18" s="53" t="s">
        <v>102</v>
      </c>
      <c r="C18" s="50"/>
      <c r="D18" s="50"/>
      <c r="E18" s="50">
        <v>2400</v>
      </c>
      <c r="F18" s="50">
        <v>1200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v>2400</v>
      </c>
      <c r="T18" s="50"/>
      <c r="U18" s="50"/>
      <c r="V18" s="50"/>
      <c r="W18" s="50"/>
      <c r="X18" s="50"/>
      <c r="Y18" s="32">
        <f t="shared" si="0"/>
        <v>6000</v>
      </c>
    </row>
    <row r="19" spans="1:25" ht="13.5">
      <c r="A19" s="11" t="s">
        <v>47</v>
      </c>
      <c r="B19" s="53" t="s">
        <v>102</v>
      </c>
      <c r="C19" s="50">
        <v>2400</v>
      </c>
      <c r="D19" s="50">
        <v>1200</v>
      </c>
      <c r="E19" s="50">
        <v>2400</v>
      </c>
      <c r="F19" s="50">
        <v>1200</v>
      </c>
      <c r="G19" s="50">
        <v>2000</v>
      </c>
      <c r="H19" s="50"/>
      <c r="I19" s="50"/>
      <c r="J19" s="50">
        <v>2000</v>
      </c>
      <c r="K19" s="50">
        <v>800</v>
      </c>
      <c r="L19" s="50">
        <v>1600</v>
      </c>
      <c r="M19" s="50">
        <v>1600</v>
      </c>
      <c r="N19" s="50"/>
      <c r="O19" s="50">
        <v>3200</v>
      </c>
      <c r="P19" s="50">
        <v>2000</v>
      </c>
      <c r="Q19" s="50">
        <v>1000</v>
      </c>
      <c r="R19" s="50">
        <v>2400</v>
      </c>
      <c r="S19" s="50">
        <v>2400</v>
      </c>
      <c r="T19" s="50">
        <v>800</v>
      </c>
      <c r="U19" s="50"/>
      <c r="V19" s="50"/>
      <c r="W19" s="50"/>
      <c r="X19" s="50">
        <v>2800</v>
      </c>
      <c r="Y19" s="32">
        <f t="shared" si="0"/>
        <v>29800</v>
      </c>
    </row>
    <row r="20" spans="1:25" ht="13.5">
      <c r="A20" s="11" t="s">
        <v>48</v>
      </c>
      <c r="B20" s="53" t="s">
        <v>102</v>
      </c>
      <c r="C20" s="50">
        <v>2400</v>
      </c>
      <c r="D20" s="50">
        <v>1200</v>
      </c>
      <c r="E20" s="50">
        <v>2400</v>
      </c>
      <c r="F20" s="50">
        <v>1200</v>
      </c>
      <c r="G20" s="50">
        <v>2000</v>
      </c>
      <c r="H20" s="50">
        <v>4000</v>
      </c>
      <c r="I20" s="50">
        <v>4000</v>
      </c>
      <c r="J20" s="50">
        <v>2000</v>
      </c>
      <c r="K20" s="50">
        <v>800</v>
      </c>
      <c r="L20" s="50">
        <v>1600</v>
      </c>
      <c r="M20" s="50">
        <v>1600</v>
      </c>
      <c r="N20" s="50"/>
      <c r="O20" s="50">
        <v>3200</v>
      </c>
      <c r="P20" s="50"/>
      <c r="Q20" s="50"/>
      <c r="R20" s="50"/>
      <c r="S20" s="50"/>
      <c r="T20" s="50">
        <v>800</v>
      </c>
      <c r="U20" s="50">
        <v>1000</v>
      </c>
      <c r="V20" s="50">
        <v>2000</v>
      </c>
      <c r="W20" s="50">
        <v>800</v>
      </c>
      <c r="X20" s="50">
        <v>3500</v>
      </c>
      <c r="Y20" s="32">
        <f t="shared" si="0"/>
        <v>34500</v>
      </c>
    </row>
    <row r="21" spans="1:25" ht="13.5">
      <c r="A21" s="11" t="s">
        <v>49</v>
      </c>
      <c r="B21" s="53" t="s">
        <v>102</v>
      </c>
      <c r="C21" s="50"/>
      <c r="D21" s="50"/>
      <c r="E21" s="50">
        <v>2400</v>
      </c>
      <c r="F21" s="50">
        <v>1200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v>2400</v>
      </c>
      <c r="T21" s="50"/>
      <c r="U21" s="50"/>
      <c r="V21" s="50"/>
      <c r="W21" s="50"/>
      <c r="X21" s="50"/>
      <c r="Y21" s="32">
        <f t="shared" si="0"/>
        <v>6000</v>
      </c>
    </row>
    <row r="22" spans="1:25" ht="13.5">
      <c r="A22" s="11" t="s">
        <v>50</v>
      </c>
      <c r="B22" s="53" t="s">
        <v>102</v>
      </c>
      <c r="C22" s="50"/>
      <c r="D22" s="50"/>
      <c r="E22" s="50"/>
      <c r="F22" s="50"/>
      <c r="G22" s="50">
        <v>2000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32">
        <f t="shared" si="0"/>
        <v>2000</v>
      </c>
    </row>
    <row r="23" spans="1:25" ht="13.5">
      <c r="A23" s="11" t="s">
        <v>51</v>
      </c>
      <c r="B23" s="53" t="s">
        <v>102</v>
      </c>
      <c r="C23" s="50"/>
      <c r="D23" s="50"/>
      <c r="E23" s="50"/>
      <c r="F23" s="50"/>
      <c r="G23" s="50"/>
      <c r="H23" s="50"/>
      <c r="I23" s="50"/>
      <c r="J23" s="50">
        <v>2000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32">
        <f t="shared" si="0"/>
        <v>2000</v>
      </c>
    </row>
    <row r="24" spans="1:25" ht="13.5">
      <c r="A24" s="11" t="s">
        <v>52</v>
      </c>
      <c r="B24" s="53" t="s">
        <v>102</v>
      </c>
      <c r="C24" s="50"/>
      <c r="D24" s="50"/>
      <c r="E24" s="50"/>
      <c r="F24" s="50"/>
      <c r="G24" s="50">
        <v>2000</v>
      </c>
      <c r="H24" s="50"/>
      <c r="I24" s="50"/>
      <c r="J24" s="50">
        <v>2000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32">
        <f t="shared" si="0"/>
        <v>4000</v>
      </c>
    </row>
    <row r="25" spans="1:25" ht="13.5">
      <c r="A25" s="11" t="s">
        <v>53</v>
      </c>
      <c r="B25" s="53" t="s">
        <v>102</v>
      </c>
      <c r="C25" s="50"/>
      <c r="D25" s="50"/>
      <c r="E25" s="50"/>
      <c r="F25" s="50"/>
      <c r="G25" s="50">
        <v>2000</v>
      </c>
      <c r="H25" s="50"/>
      <c r="I25" s="50"/>
      <c r="J25" s="50">
        <v>2000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32">
        <f t="shared" si="0"/>
        <v>4000</v>
      </c>
    </row>
    <row r="26" spans="1:25" ht="13.5">
      <c r="A26" s="11" t="s">
        <v>54</v>
      </c>
      <c r="B26" s="53" t="s">
        <v>102</v>
      </c>
      <c r="C26" s="50"/>
      <c r="D26" s="50"/>
      <c r="E26" s="50"/>
      <c r="F26" s="50"/>
      <c r="G26" s="50">
        <v>1600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32">
        <f t="shared" si="0"/>
        <v>1600</v>
      </c>
    </row>
    <row r="27" spans="1:25" ht="13.5">
      <c r="A27" s="11" t="s">
        <v>55</v>
      </c>
      <c r="B27" s="53" t="s">
        <v>102</v>
      </c>
      <c r="C27" s="50"/>
      <c r="D27" s="50"/>
      <c r="E27" s="50"/>
      <c r="F27" s="50"/>
      <c r="G27" s="50">
        <v>2000</v>
      </c>
      <c r="H27" s="50"/>
      <c r="I27" s="50"/>
      <c r="J27" s="50"/>
      <c r="K27" s="50"/>
      <c r="L27" s="50"/>
      <c r="M27" s="50">
        <v>1600</v>
      </c>
      <c r="N27" s="50"/>
      <c r="O27" s="50">
        <v>3200</v>
      </c>
      <c r="P27" s="50"/>
      <c r="Q27" s="50"/>
      <c r="R27" s="50"/>
      <c r="S27" s="50"/>
      <c r="T27" s="50"/>
      <c r="U27" s="50"/>
      <c r="V27" s="50"/>
      <c r="W27" s="50"/>
      <c r="X27" s="50"/>
      <c r="Y27" s="32">
        <f t="shared" si="0"/>
        <v>6800</v>
      </c>
    </row>
    <row r="28" spans="1:25" ht="13.5">
      <c r="A28" s="11" t="s">
        <v>56</v>
      </c>
      <c r="B28" s="53" t="s">
        <v>102</v>
      </c>
      <c r="C28" s="50"/>
      <c r="D28" s="50"/>
      <c r="E28" s="50"/>
      <c r="F28" s="50"/>
      <c r="G28" s="50">
        <v>2000</v>
      </c>
      <c r="H28" s="50"/>
      <c r="I28" s="50"/>
      <c r="J28" s="50">
        <v>2000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32">
        <f t="shared" si="0"/>
        <v>4000</v>
      </c>
    </row>
    <row r="29" spans="1:25" ht="13.5">
      <c r="A29" s="11" t="s">
        <v>57</v>
      </c>
      <c r="B29" s="53" t="s">
        <v>102</v>
      </c>
      <c r="C29" s="50"/>
      <c r="D29" s="50"/>
      <c r="E29" s="50"/>
      <c r="F29" s="50"/>
      <c r="G29" s="50"/>
      <c r="H29" s="50"/>
      <c r="I29" s="50"/>
      <c r="J29" s="50">
        <v>2000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32">
        <f t="shared" si="0"/>
        <v>2000</v>
      </c>
    </row>
    <row r="30" spans="1:25" ht="13.5">
      <c r="A30" s="11" t="s">
        <v>58</v>
      </c>
      <c r="B30" s="53" t="s">
        <v>102</v>
      </c>
      <c r="C30" s="50"/>
      <c r="D30" s="50"/>
      <c r="E30" s="50"/>
      <c r="F30" s="50"/>
      <c r="G30" s="50">
        <v>1600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32">
        <f t="shared" si="0"/>
        <v>1600</v>
      </c>
    </row>
    <row r="31" spans="1:25" ht="13.5">
      <c r="A31" s="11" t="s">
        <v>59</v>
      </c>
      <c r="B31" s="53" t="s">
        <v>102</v>
      </c>
      <c r="C31" s="50"/>
      <c r="D31" s="50"/>
      <c r="E31" s="50"/>
      <c r="F31" s="50"/>
      <c r="G31" s="50">
        <v>1600</v>
      </c>
      <c r="H31" s="50"/>
      <c r="I31" s="50"/>
      <c r="J31" s="50">
        <v>1600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32">
        <f t="shared" si="0"/>
        <v>3200</v>
      </c>
    </row>
    <row r="32" spans="1:25" ht="13.5">
      <c r="A32" s="11" t="s">
        <v>60</v>
      </c>
      <c r="B32" s="53" t="s">
        <v>102</v>
      </c>
      <c r="C32" s="50"/>
      <c r="D32" s="50"/>
      <c r="E32" s="50"/>
      <c r="F32" s="50"/>
      <c r="G32" s="50">
        <v>2000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32">
        <f t="shared" si="0"/>
        <v>2000</v>
      </c>
    </row>
    <row r="33" spans="1:25" ht="13.5">
      <c r="A33" s="11" t="s">
        <v>61</v>
      </c>
      <c r="B33" s="53" t="s">
        <v>102</v>
      </c>
      <c r="C33" s="50"/>
      <c r="D33" s="50"/>
      <c r="E33" s="50"/>
      <c r="F33" s="50"/>
      <c r="G33" s="50">
        <v>2000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32">
        <f t="shared" si="0"/>
        <v>2000</v>
      </c>
    </row>
    <row r="34" spans="1:25" ht="13.5">
      <c r="A34" s="11" t="s">
        <v>62</v>
      </c>
      <c r="B34" s="53" t="s">
        <v>102</v>
      </c>
      <c r="C34" s="50"/>
      <c r="D34" s="50"/>
      <c r="E34" s="50"/>
      <c r="F34" s="50"/>
      <c r="G34" s="50">
        <v>2000</v>
      </c>
      <c r="H34" s="50"/>
      <c r="I34" s="50"/>
      <c r="J34" s="50">
        <v>2000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32">
        <f t="shared" si="0"/>
        <v>4000</v>
      </c>
    </row>
    <row r="35" spans="1:25" ht="13.5">
      <c r="A35" s="11" t="s">
        <v>63</v>
      </c>
      <c r="B35" s="53" t="s">
        <v>102</v>
      </c>
      <c r="C35" s="50"/>
      <c r="D35" s="50"/>
      <c r="E35" s="50"/>
      <c r="F35" s="50"/>
      <c r="G35" s="50"/>
      <c r="H35" s="50"/>
      <c r="I35" s="50"/>
      <c r="J35" s="50">
        <v>2000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2">
        <f t="shared" si="0"/>
        <v>2000</v>
      </c>
    </row>
    <row r="36" spans="1:25" ht="13.5">
      <c r="A36" s="11" t="s">
        <v>64</v>
      </c>
      <c r="B36" s="53" t="s">
        <v>102</v>
      </c>
      <c r="C36" s="50"/>
      <c r="D36" s="50"/>
      <c r="E36" s="50"/>
      <c r="F36" s="50"/>
      <c r="G36" s="50"/>
      <c r="H36" s="50"/>
      <c r="I36" s="50"/>
      <c r="J36" s="50">
        <v>2000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32">
        <f t="shared" si="0"/>
        <v>2000</v>
      </c>
    </row>
    <row r="37" spans="1:25" ht="13.5">
      <c r="A37" s="11" t="s">
        <v>65</v>
      </c>
      <c r="B37" s="53" t="s">
        <v>102</v>
      </c>
      <c r="C37" s="50"/>
      <c r="D37" s="50"/>
      <c r="E37" s="50"/>
      <c r="F37" s="50"/>
      <c r="G37" s="50">
        <v>2000</v>
      </c>
      <c r="H37" s="50"/>
      <c r="I37" s="50"/>
      <c r="J37" s="50">
        <v>2000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32">
        <f t="shared" si="0"/>
        <v>4000</v>
      </c>
    </row>
    <row r="38" spans="1:25" ht="13.5">
      <c r="A38" s="11" t="s">
        <v>66</v>
      </c>
      <c r="B38" s="53" t="s">
        <v>102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>
        <v>2000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32">
        <f t="shared" si="0"/>
        <v>2000</v>
      </c>
    </row>
    <row r="39" spans="1:25" ht="13.5">
      <c r="A39" s="11" t="s">
        <v>67</v>
      </c>
      <c r="B39" s="53" t="s">
        <v>102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>
        <v>2000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32">
        <f t="shared" si="0"/>
        <v>2000</v>
      </c>
    </row>
    <row r="40" spans="1:25" ht="13.5">
      <c r="A40" s="11" t="s">
        <v>68</v>
      </c>
      <c r="B40" s="53" t="s">
        <v>102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>
        <v>2000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32">
        <f t="shared" si="0"/>
        <v>2000</v>
      </c>
    </row>
    <row r="41" spans="1:25" ht="13.5">
      <c r="A41" s="11" t="s">
        <v>69</v>
      </c>
      <c r="B41" s="53" t="s">
        <v>102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>
        <v>2000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32">
        <f t="shared" si="0"/>
        <v>2000</v>
      </c>
    </row>
    <row r="42" spans="1:25" ht="13.5">
      <c r="A42" s="11" t="s">
        <v>70</v>
      </c>
      <c r="B42" s="53" t="s">
        <v>102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>
        <v>2000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32">
        <f t="shared" si="0"/>
        <v>2000</v>
      </c>
    </row>
    <row r="43" spans="1:25" ht="13.5">
      <c r="A43" s="100" t="s">
        <v>72</v>
      </c>
      <c r="B43" s="100"/>
      <c r="C43" s="51">
        <f>SUM(C9:C42)</f>
        <v>4800</v>
      </c>
      <c r="D43" s="51">
        <f aca="true" t="shared" si="1" ref="D43:Y43">SUM(D9:D42)</f>
        <v>6000</v>
      </c>
      <c r="E43" s="51">
        <f t="shared" si="1"/>
        <v>14400</v>
      </c>
      <c r="F43" s="51">
        <f t="shared" si="1"/>
        <v>8400</v>
      </c>
      <c r="G43" s="51">
        <f t="shared" si="1"/>
        <v>32400</v>
      </c>
      <c r="H43" s="51">
        <f t="shared" si="1"/>
        <v>4000</v>
      </c>
      <c r="I43" s="51">
        <f t="shared" si="1"/>
        <v>4000</v>
      </c>
      <c r="J43" s="51">
        <f t="shared" si="1"/>
        <v>31200</v>
      </c>
      <c r="K43" s="51">
        <f t="shared" si="1"/>
        <v>1600</v>
      </c>
      <c r="L43" s="51">
        <f t="shared" si="1"/>
        <v>3200</v>
      </c>
      <c r="M43" s="51">
        <f t="shared" si="1"/>
        <v>8400</v>
      </c>
      <c r="N43" s="51">
        <f t="shared" si="1"/>
        <v>10000</v>
      </c>
      <c r="O43" s="51">
        <f t="shared" si="1"/>
        <v>9600</v>
      </c>
      <c r="P43" s="51">
        <f t="shared" si="1"/>
        <v>2000</v>
      </c>
      <c r="Q43" s="51">
        <f t="shared" si="1"/>
        <v>1000</v>
      </c>
      <c r="R43" s="51">
        <f t="shared" si="1"/>
        <v>2400</v>
      </c>
      <c r="S43" s="51">
        <f t="shared" si="1"/>
        <v>7200</v>
      </c>
      <c r="T43" s="51">
        <f t="shared" si="1"/>
        <v>1600</v>
      </c>
      <c r="U43" s="51">
        <f t="shared" si="1"/>
        <v>1000</v>
      </c>
      <c r="V43" s="51">
        <f t="shared" si="1"/>
        <v>2000</v>
      </c>
      <c r="W43" s="51">
        <f t="shared" si="1"/>
        <v>800</v>
      </c>
      <c r="X43" s="51">
        <f t="shared" si="1"/>
        <v>9800</v>
      </c>
      <c r="Y43" s="13">
        <f t="shared" si="1"/>
        <v>165800</v>
      </c>
    </row>
    <row r="44" spans="1:25" s="31" customFormat="1" ht="17.25">
      <c r="A44" s="98" t="s">
        <v>71</v>
      </c>
      <c r="B44" s="99"/>
      <c r="C44" s="54">
        <f aca="true" t="shared" si="2" ref="C44:X44">COUNT(C9:C42)</f>
        <v>2</v>
      </c>
      <c r="D44" s="54">
        <f t="shared" si="2"/>
        <v>5</v>
      </c>
      <c r="E44" s="54">
        <f t="shared" si="2"/>
        <v>6</v>
      </c>
      <c r="F44" s="54">
        <f t="shared" si="2"/>
        <v>7</v>
      </c>
      <c r="G44" s="54">
        <f t="shared" si="2"/>
        <v>17</v>
      </c>
      <c r="H44" s="54">
        <f t="shared" si="2"/>
        <v>1</v>
      </c>
      <c r="I44" s="54">
        <f t="shared" si="2"/>
        <v>1</v>
      </c>
      <c r="J44" s="54">
        <f t="shared" si="2"/>
        <v>16</v>
      </c>
      <c r="K44" s="54">
        <f t="shared" si="2"/>
        <v>2</v>
      </c>
      <c r="L44" s="54">
        <f t="shared" si="2"/>
        <v>2</v>
      </c>
      <c r="M44" s="54">
        <f t="shared" si="2"/>
        <v>6</v>
      </c>
      <c r="N44" s="54">
        <f t="shared" si="2"/>
        <v>5</v>
      </c>
      <c r="O44" s="54">
        <f t="shared" si="2"/>
        <v>3</v>
      </c>
      <c r="P44" s="54">
        <f t="shared" si="2"/>
        <v>1</v>
      </c>
      <c r="Q44" s="54">
        <f t="shared" si="2"/>
        <v>1</v>
      </c>
      <c r="R44" s="54">
        <f t="shared" si="2"/>
        <v>1</v>
      </c>
      <c r="S44" s="54">
        <f t="shared" si="2"/>
        <v>3</v>
      </c>
      <c r="T44" s="54">
        <f t="shared" si="2"/>
        <v>2</v>
      </c>
      <c r="U44" s="54">
        <f t="shared" si="2"/>
        <v>1</v>
      </c>
      <c r="V44" s="54">
        <f t="shared" si="2"/>
        <v>1</v>
      </c>
      <c r="W44" s="54">
        <f t="shared" si="2"/>
        <v>1</v>
      </c>
      <c r="X44" s="54">
        <f t="shared" si="2"/>
        <v>3</v>
      </c>
      <c r="Y44" s="30"/>
    </row>
  </sheetData>
  <sheetProtection/>
  <mergeCells count="10">
    <mergeCell ref="W1:X1"/>
    <mergeCell ref="U2:V2"/>
    <mergeCell ref="W2:Y2"/>
    <mergeCell ref="A44:B44"/>
    <mergeCell ref="A43:B43"/>
    <mergeCell ref="W4:Y4"/>
    <mergeCell ref="A5:B5"/>
    <mergeCell ref="Y5:Y8"/>
    <mergeCell ref="A6:B7"/>
    <mergeCell ref="A8:B8"/>
  </mergeCells>
  <printOptions/>
  <pageMargins left="0.25" right="0.25" top="0.75" bottom="0.75" header="0.3" footer="0.3"/>
  <pageSetup fitToHeight="0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20245</dc:creator>
  <cp:keywords/>
  <dc:description/>
  <cp:lastModifiedBy>myzadmin</cp:lastModifiedBy>
  <cp:lastPrinted>2024-02-19T07:15:24Z</cp:lastPrinted>
  <dcterms:created xsi:type="dcterms:W3CDTF">2010-03-01T13:25:25Z</dcterms:created>
  <dcterms:modified xsi:type="dcterms:W3CDTF">2024-02-20T04:40:28Z</dcterms:modified>
  <cp:category/>
  <cp:version/>
  <cp:contentType/>
  <cp:contentStatus/>
</cp:coreProperties>
</file>