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06_管理係\05　決算\03　経営比較分析表\R2決算\R04.01.06【京都府自治振興課（1月28日〆）】公営企業に係る「経営比較分析表」（令和２年度決算）の分析等について\経営比較分析表\"/>
    </mc:Choice>
  </mc:AlternateContent>
  <workbookProtection workbookAlgorithmName="SHA-512" workbookHashValue="+Snt2vXDpNSxq6QssSfS3Wg9aB571ubg3r8avddOfXpQOhyI4Cx1nkCvFwsZCfPQC/bqiTGgIZCM69hjMKWmbA==" workbookSaltValue="+eowys9X92S3uxWskT5Y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<sst xmlns="http://schemas.openxmlformats.org/spreadsheetml/2006/main" count="320" uniqueCount="117">
  <si>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</si>
  <si>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</si>
  <si>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</si>
  <si>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</si>
  <si>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</si>
  <si>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</si>
  <si>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</si>
  <si>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</si>
  <si>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</si>
  <si>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</si>
  <si>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</si>
  <si>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</si>
  <si>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</si>
  <si>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</si>
  <si>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</si>
  <si>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</si>
  <si>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</si>
  <si>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</si>
  <si>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</si>
  <si>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</si>
  <si>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</si>
  <si>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</si>
  <si>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</si>
  <si>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</si>
  <si>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</si>
  <si>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</si>
  <si>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</si>
  <si>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</si>
  <si>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</si>
  <si>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</si>
  <si>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</si>
  <si>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</si>
  <si>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</si>
  <si>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</si>
  <si>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</si>
  <si>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</si>
  <si>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</si>
  <si>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</si>
  <si>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</si>
  <si>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</si>
  <si>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</si>
  <si>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</si>
  <si>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</si>
  <si>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</si>
  <si>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</si>
  <si>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</si>
  <si>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</si>
  <si>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</si>
  <si>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</si>
  <si>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</si>
  <si>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</si>
  <si>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</si>
  <si>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</si>
  <si>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</si>
  <si>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</si>
  <si>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</si>
  <si>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</si>
  <si>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</si>
  <si>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</si>
  <si>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</si>
  <si>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</si>
  <si>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</si>
  <si>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</si>
  <si>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</si>
  <si>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</si>
  <si>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</si>
  <si>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</si>
  <si>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</si>
  <si>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</si>
  <si>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</si>
  <si>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</si>
  <si>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</si>
  <si>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</si>
  <si>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</si>
  <si>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</si>
  <si>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</si>
  <si>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</si>
  <si>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</si>
  <si>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</si>
  <si>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</si>
  <si>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</si>
  <si>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</si>
  <si>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</si>
  <si>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</si>
  <si>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</si>
  <si>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</si>
  <si>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</si>
  <si>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</si>
  <si>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</si>
  <si>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</si>
  <si>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</si>
  <si>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</si>
  <si>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</si>
  <si>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</si>
  <si>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</si>
  <si>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</si>
  <si>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</si>
  <si>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</si>
  <si>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</si>
  <si>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</si>
  <si>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</si>
  <si>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</si>
  <si>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</si>
  <si>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</si>
  <si>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</si>
  <si>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</si>
  <si>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</si>
  <si>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</si>
  <si>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</si>
  <si>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</si>
  <si>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</si>
  <si>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</si>
  <si>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</si>
  <si>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</si>
  <si>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rPh sb="14" eb="16">
      <t>コウシン</t>
    </rPh>
    <rPh sb="16" eb="18">
      <t>ジキ</t>
    </rPh>
    <rPh sb="19" eb="21">
      <t>トウライ</t>
    </rPh>
    <rPh sb="23" eb="25">
      <t>カンキョ</t>
    </rPh>
    <rPh sb="49" eb="51">
      <t>ルイジ</t>
    </rPh>
    <rPh sb="51" eb="53">
      <t>ダンタイ</t>
    </rPh>
    <rPh sb="53" eb="55">
      <t>ヘイキン</t>
    </rPh>
    <rPh sb="56" eb="58">
      <t>ウワマワ</t>
    </rPh>
    <rPh sb="65" eb="67">
      <t>カンキョ</t>
    </rPh>
    <rPh sb="67" eb="70">
      <t>ロウキュウカ</t>
    </rPh>
    <rPh sb="70" eb="71">
      <t>リツ</t>
    </rPh>
    <rPh sb="89" eb="92">
      <t>ロウキュウカ</t>
    </rPh>
    <rPh sb="92" eb="93">
      <t>リツ</t>
    </rPh>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</si>
  <si>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に行い、収入確保と施設長寿命化等による経費抑制などを推進し、経営の安定化に努めることとしている。</t>
    <rPh sb="82" eb="85">
      <t>ミヤヅシ</t>
    </rPh>
    <rPh sb="85" eb="86">
      <t>シタ</t>
    </rPh>
    <rPh sb="98" eb="100">
      <t>サクテイ</t>
    </rPh>
    <rPh sb="102" eb="104">
      <t>イチブ</t>
    </rPh>
    <rPh sb="107" eb="108">
      <t>オヨ</t>
    </rPh>
    <rPh sb="119" eb="121">
      <t>ケイカク</t>
    </rPh>
    <rPh sb="122" eb="124">
      <t>サクテイ</t>
    </rPh>
    <rPh sb="125" eb="127">
      <t>レイワ</t>
    </rPh>
    <rPh sb="128" eb="130">
      <t>ネンド</t>
    </rPh>
    <rPh sb="131" eb="132">
      <t>オコナ</t>
    </rPh>
    <rPh sb="156" eb="158">
      <t>スイシン</t>
    </rPh>
    <phoneticPr fontId="4"/>
  </si>
  <si>
    <t>令和２年度から、地方公営企業法の規定を適用したため、前年度以前の数値は表示していない。
①経常収支比率
　施設老朽化に伴う維持管理経費や整備に係る公債費が増加している一方で、使用料収入は減少傾向にあることから、今後、更なる収入確保と経費抑制を図る必要がある。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元金償還金が高額で推移していることなどにより、類似団体の平均を下回っており、今後、使用料金等の流動資産の増加を図る必要がある。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使用料収入は減少傾向にあり、類似団体と比較すると低い比率となっていることから、今後は、下水道接続の促進と使用料徴収などの取組を更に進める必要がある。
⑥汚水処理原価
　施設整備に伴い新規接続はあるものの、人口減少などから、有収水量は伸び悩みの傾向にあり、今後は接続促進の取組を進める必要がある。
⑧水洗化率
　類似団体平均を上回っているが、使用料の確保のためにも、更なる接続促進の取組を進める必要がある。</t>
    <rPh sb="8" eb="10">
      <t>チホウ</t>
    </rPh>
    <rPh sb="10" eb="12">
      <t>コウエイ</t>
    </rPh>
    <rPh sb="12" eb="14">
      <t>キギョウ</t>
    </rPh>
    <rPh sb="14" eb="15">
      <t>ホウ</t>
    </rPh>
    <rPh sb="16" eb="18">
      <t>キテイ</t>
    </rPh>
    <rPh sb="19" eb="21">
      <t>テキヨウ</t>
    </rPh>
    <rPh sb="26" eb="27">
      <t>ゼン</t>
    </rPh>
    <rPh sb="29" eb="31">
      <t>イゼン</t>
    </rPh>
    <rPh sb="32" eb="34">
      <t>スウチ</t>
    </rPh>
    <rPh sb="35" eb="37">
      <t>ヒョウジ</t>
    </rPh>
    <rPh sb="45" eb="47">
      <t>ケイジョウ</t>
    </rPh>
    <rPh sb="47" eb="49">
      <t>シュウシ</t>
    </rPh>
    <rPh sb="49" eb="51">
      <t>ヒリツ</t>
    </rPh>
    <rPh sb="93" eb="95">
      <t>ゲンショウ</t>
    </rPh>
    <rPh sb="105" eb="107">
      <t>コンゴ</t>
    </rPh>
    <rPh sb="140" eb="143">
      <t>シヨウリョウ</t>
    </rPh>
    <rPh sb="143" eb="144">
      <t>トウ</t>
    </rPh>
    <rPh sb="145" eb="147">
      <t>シュウエキ</t>
    </rPh>
    <rPh sb="148" eb="150">
      <t>リュウイキ</t>
    </rPh>
    <rPh sb="150" eb="153">
      <t>ゲスイドウ</t>
    </rPh>
    <rPh sb="153" eb="156">
      <t>フタンキン</t>
    </rPh>
    <rPh sb="156" eb="157">
      <t>トウ</t>
    </rPh>
    <rPh sb="158" eb="160">
      <t>イジ</t>
    </rPh>
    <rPh sb="160" eb="163">
      <t>カンリヒ</t>
    </rPh>
    <rPh sb="164" eb="165">
      <t>マカナ</t>
    </rPh>
    <rPh sb="210" eb="212">
      <t>ガンキン</t>
    </rPh>
    <rPh sb="212" eb="214">
      <t>ショウカン</t>
    </rPh>
    <rPh sb="214" eb="215">
      <t>キン</t>
    </rPh>
    <rPh sb="216" eb="218">
      <t>コウガク</t>
    </rPh>
    <rPh sb="219" eb="221">
      <t>スイイ</t>
    </rPh>
    <rPh sb="251" eb="254">
      <t>シヨウリョウ</t>
    </rPh>
    <rPh sb="254" eb="255">
      <t>キン</t>
    </rPh>
    <rPh sb="255" eb="256">
      <t>トウ</t>
    </rPh>
    <rPh sb="289" eb="291">
      <t>レイワ</t>
    </rPh>
    <rPh sb="291" eb="293">
      <t>ガンネン</t>
    </rPh>
    <rPh sb="293" eb="294">
      <t>ド</t>
    </rPh>
    <rPh sb="309" eb="311">
      <t>コンゴ</t>
    </rPh>
    <rPh sb="312" eb="314">
      <t>キギョウ</t>
    </rPh>
    <rPh sb="314" eb="315">
      <t>サイ</t>
    </rPh>
    <rPh sb="315" eb="317">
      <t>ザンダカ</t>
    </rPh>
    <rPh sb="342" eb="344">
      <t>ゲンショウ</t>
    </rPh>
    <rPh sb="386" eb="388">
      <t>ゲンショウ</t>
    </rPh>
    <rPh sb="443" eb="444">
      <t>サラ</t>
    </rPh>
    <rPh sb="535" eb="537">
      <t>ルイジ</t>
    </rPh>
    <rPh sb="537" eb="539">
      <t>ダンタイ</t>
    </rPh>
    <rPh sb="539" eb="541">
      <t>ヘイキン</t>
    </rPh>
    <rPh sb="542" eb="54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</si>
</sst>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1A-4E58-BA97-C05A52EF17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851A-4E58-BA97-C05A52EF17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8C-4307-A573-AF141E2678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38C-4307-A573-AF141E2678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84.7</c:v>
                </c:pt>
              </c:numCache>
            </c:numRef>
          </c:val>
          <c:extLst>
            <c:ext xmlns:c16="http://schemas.microsoft.com/office/drawing/2014/chart" uri="{C3380CC4-5D6E-409C-BE32-E72D297353CC}">
              <c16:uniqueId val="{00000000-CF5F-4BF4-8A94-D46DBFE850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CF5F-4BF4-8A94-D46DBFE850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99.31</c:v>
                </c:pt>
              </c:numCache>
            </c:numRef>
          </c:val>
          <c:extLst>
            <c:ext xmlns:c16="http://schemas.microsoft.com/office/drawing/2014/chart" uri="{C3380CC4-5D6E-409C-BE32-E72D297353CC}">
              <c16:uniqueId val="{00000000-1FDF-467F-8512-478C70B801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FDF-467F-8512-478C70B801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31.72</c:v>
                </c:pt>
              </c:numCache>
            </c:numRef>
          </c:val>
          <c:extLst>
            <c:ext xmlns:c16="http://schemas.microsoft.com/office/drawing/2014/chart" uri="{C3380CC4-5D6E-409C-BE32-E72D297353CC}">
              <c16:uniqueId val="{00000000-24DC-448F-9C1C-B7539AB648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24DC-448F-9C1C-B7539AB648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BD-4C8B-9F87-E19530E21C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2BD-4C8B-9F87-E19530E21C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413.32</c:v>
                </c:pt>
              </c:numCache>
            </c:numRef>
          </c:val>
          <c:extLst>
            <c:ext xmlns:c16="http://schemas.microsoft.com/office/drawing/2014/chart" uri="{C3380CC4-5D6E-409C-BE32-E72D297353CC}">
              <c16:uniqueId val="{00000000-1FDB-4A7B-80EB-52880E5440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FDB-4A7B-80EB-52880E5440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25.98</c:v>
                </c:pt>
              </c:numCache>
            </c:numRef>
          </c:val>
          <c:extLst>
            <c:ext xmlns:c16="http://schemas.microsoft.com/office/drawing/2014/chart" uri="{C3380CC4-5D6E-409C-BE32-E72D297353CC}">
              <c16:uniqueId val="{00000000-014D-4C0E-9D53-A97F556BCD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014D-4C0E-9D53-A97F556BCD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3897.8</c:v>
                </c:pt>
              </c:numCache>
            </c:numRef>
          </c:val>
          <c:extLst>
            <c:ext xmlns:c16="http://schemas.microsoft.com/office/drawing/2014/chart" uri="{C3380CC4-5D6E-409C-BE32-E72D297353CC}">
              <c16:uniqueId val="{00000000-D104-4511-A7EF-5D08B53113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D104-4511-A7EF-5D08B53113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73.19</c:v>
                </c:pt>
              </c:numCache>
            </c:numRef>
          </c:val>
          <c:extLst>
            <c:ext xmlns:c16="http://schemas.microsoft.com/office/drawing/2014/chart" uri="{C3380CC4-5D6E-409C-BE32-E72D297353CC}">
              <c16:uniqueId val="{00000000-8F46-40FF-A69C-5C28DCBD30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F46-40FF-A69C-5C28DCBD30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255.87</c:v>
                </c:pt>
              </c:numCache>
            </c:numRef>
          </c:val>
          <c:extLst>
            <c:ext xmlns:c16="http://schemas.microsoft.com/office/drawing/2014/chart" uri="{C3380CC4-5D6E-409C-BE32-E72D297353CC}">
              <c16:uniqueId val="{00000000-F8CF-4AAA-844C-1838732205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F8CF-4AAA-844C-1838732205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京都府　宮津市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63">
        <f>データ!S6</f>
        <v>17397</v>
      </c>
      <c r="AM8" s="63"/>
      <c r="AN8" s="63"/>
      <c r="AO8" s="63"/>
      <c r="AP8" s="63"/>
      <c r="AQ8" s="63"/>
      <c r="AR8" s="63"/>
      <c r="AS8" s="63"/>
      <c r="AT8" s="62">
        <f>データ!T6</f>
        <v>172.74</v>
      </c>
      <c r="AU8" s="62"/>
      <c r="AV8" s="62"/>
      <c r="AW8" s="62"/>
      <c r="AX8" s="62"/>
      <c r="AY8" s="62"/>
      <c r="AZ8" s="62"/>
      <c r="BA8" s="62"/>
      <c r="BB8" s="62">
        <f>データ!U6</f>
        <v>100.71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35.619999999999997</v>
      </c>
      <c r="J10" s="62"/>
      <c r="K10" s="62"/>
      <c r="L10" s="62"/>
      <c r="M10" s="62"/>
      <c r="N10" s="62"/>
      <c r="O10" s="62"/>
      <c r="P10" s="62">
        <f>データ!P6</f>
        <v>72.010000000000005</v>
      </c>
      <c r="Q10" s="62"/>
      <c r="R10" s="62"/>
      <c r="S10" s="62"/>
      <c r="T10" s="62"/>
      <c r="U10" s="62"/>
      <c r="V10" s="62"/>
      <c r="W10" s="62">
        <f>データ!Q6</f>
        <v>98.77</v>
      </c>
      <c r="X10" s="62"/>
      <c r="Y10" s="62"/>
      <c r="Z10" s="62"/>
      <c r="AA10" s="62"/>
      <c r="AB10" s="62"/>
      <c r="AC10" s="62"/>
      <c r="AD10" s="63">
        <f>データ!R6</f>
        <v>3141</v>
      </c>
      <c r="AE10" s="63"/>
      <c r="AF10" s="63"/>
      <c r="AG10" s="63"/>
      <c r="AH10" s="63"/>
      <c r="AI10" s="63"/>
      <c r="AJ10" s="63"/>
      <c r="AK10" s="2"/>
      <c r="AL10" s="63">
        <f>データ!V6</f>
        <v>12395</v>
      </c>
      <c r="AM10" s="63"/>
      <c r="AN10" s="63"/>
      <c r="AO10" s="63"/>
      <c r="AP10" s="63"/>
      <c r="AQ10" s="63"/>
      <c r="AR10" s="63"/>
      <c r="AS10" s="63"/>
      <c r="AT10" s="62">
        <f>データ!W6</f>
        <v>4.7300000000000004</v>
      </c>
      <c r="AU10" s="62"/>
      <c r="AV10" s="62"/>
      <c r="AW10" s="62"/>
      <c r="AX10" s="62"/>
      <c r="AY10" s="62"/>
      <c r="AZ10" s="62"/>
      <c r="BA10" s="62"/>
      <c r="BB10" s="62">
        <f>データ!X6</f>
        <v>2620.5100000000002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867ayAbx9Qe7t1bX02OwvbSFDMAf83xQtlrB/p9uWInb6mc1R1kR4Iflx20zCfelwm2hTVXGJZstae7RlQwtw==" saltValue="uaaATIyujZWWmg6Kzi06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262056</v>
      </c>
      <c r="D6" s="33">
        <f t="shared" si="3"/>
        <v>46</v>
      </c>
      <c r="E6" s="33">
        <f t="shared" si="3"/>
        <v>17</v>
      </c>
      <c r="F6" s="33">
        <f t="shared" si="3"/>
        <v>1</v>
      </c>
      <c r="G6" s="33">
        <f t="shared" si="3"/>
        <v>0</v>
      </c>
      <c r="H6" s="33" t="str">
        <f t="shared" si="3"/>
        <v>京都府　宮津市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35.619999999999997</v>
      </c>
      <c r="P6" s="34">
        <f t="shared" si="3"/>
        <v>72.010000000000005</v>
      </c>
      <c r="Q6" s="34">
        <f t="shared" si="3"/>
        <v>98.77</v>
      </c>
      <c r="R6" s="34">
        <f t="shared" si="3"/>
        <v>3141</v>
      </c>
      <c r="S6" s="34">
        <f t="shared" si="3"/>
        <v>17397</v>
      </c>
      <c r="T6" s="34">
        <f t="shared" si="3"/>
        <v>172.74</v>
      </c>
      <c r="U6" s="34">
        <f t="shared" si="3"/>
        <v>100.71</v>
      </c>
      <c r="V6" s="34">
        <f t="shared" si="3"/>
        <v>12395</v>
      </c>
      <c r="W6" s="34">
        <f t="shared" si="3"/>
        <v>4.7300000000000004</v>
      </c>
      <c r="X6" s="34">
        <f t="shared" si="3"/>
        <v>2620.5100000000002</v>
      </c>
      <c r="Y6" s="35" t="str">
        <f>IF(Y7="",NA(),Y7)</f>
        <v>-</v>
      </c>
      <c r="Z6" s="35" t="str">
        <f t="shared" ref="Z6:AH6" si="4">IF(Z7="",NA(),Z7)</f>
        <v>-</v>
      </c>
      <c r="AA6" s="35" t="str">
        <f t="shared" si="4"/>
        <v>-</v>
      </c>
      <c r="AB6" s="35" t="str">
        <f t="shared" si="4"/>
        <v>-</v>
      </c>
      <c r="AC6" s="35">
        <f t="shared" si="4"/>
        <v>99.31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413.32</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25.98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3897.8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73.19</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255.87</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84.7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31.72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262056</v>
      </c>
      <c r="D7" s="37">
        <v>46</v>
      </c>
      <c r="E7" s="37">
        <v>17</v>
      </c>
      <c r="F7" s="37">
        <v>1</v>
      </c>
      <c r="G7" s="37">
        <v>0</v>
      </c>
      <c r="H7" s="37" t="s">
        <v>95</v>
      </c>
      <c r="I7" s="37" t="s">
        <v>96</v>
      </c>
      <c r="J7" s="37" t="s">
        <v>97</v>
      </c>
      <c r="K7" s="37" t="s">
        <v>98</v>
      </c>
      <c r="L7" s="37" t="s">
        <v>99</v>
      </c>
      <c r="M7" s="37" t="s">
        <v>100</v>
      </c>
      <c r="N7" s="38" t="s">
        <v>101</v>
      </c>
      <c r="O7" s="38">
        <v>35.619999999999997</v>
      </c>
      <c r="P7" s="38">
        <v>72.010000000000005</v>
      </c>
      <c r="Q7" s="38">
        <v>98.77</v>
      </c>
      <c r="R7" s="38">
        <v>3141</v>
      </c>
      <c r="S7" s="38">
        <v>17397</v>
      </c>
      <c r="T7" s="38">
        <v>172.74</v>
      </c>
      <c r="U7" s="38">
        <v>100.71</v>
      </c>
      <c r="V7" s="38">
        <v>12395</v>
      </c>
      <c r="W7" s="38">
        <v>4.7300000000000004</v>
      </c>
      <c r="X7" s="38">
        <v>2620.5100000000002</v>
      </c>
      <c r="Y7" s="38" t="s">
        <v>101</v>
      </c>
      <c r="Z7" s="38" t="s">
        <v>101</v>
      </c>
      <c r="AA7" s="38" t="s">
        <v>101</v>
      </c>
      <c r="AB7" s="38" t="s">
        <v>101</v>
      </c>
      <c r="AC7" s="38">
        <v>99.31</v>
      </c>
      <c r="AD7" s="38" t="s">
        <v>101</v>
      </c>
      <c r="AE7" s="38" t="s">
        <v>101</v>
      </c>
      <c r="AF7" s="38" t="s">
        <v>101</v>
      </c>
      <c r="AG7" s="38" t="s">
        <v>101</v>
      </c>
      <c r="AH7" s="38">
        <v>107.21</v>
      </c>
      <c r="AI7" s="38">
        <v>106.67</v>
      </c>
      <c r="AJ7" s="38" t="s">
        <v>101</v>
      </c>
      <c r="AK7" s="38" t="s">
        <v>101</v>
      </c>
      <c r="AL7" s="38" t="s">
        <v>101</v>
      </c>
      <c r="AM7" s="38" t="s">
        <v>101</v>
      </c>
      <c r="AN7" s="38">
        <v>413.32</v>
      </c>
      <c r="AO7" s="38" t="s">
        <v>101</v>
      </c>
      <c r="AP7" s="38" t="s">
        <v>101</v>
      </c>
      <c r="AQ7" s="38" t="s">
        <v>101</v>
      </c>
      <c r="AR7" s="38" t="s">
        <v>101</v>
      </c>
      <c r="AS7" s="38">
        <v>43.71</v>
      </c>
      <c r="AT7" s="38">
        <v>3.64</v>
      </c>
      <c r="AU7" s="38" t="s">
        <v>101</v>
      </c>
      <c r="AV7" s="38" t="s">
        <v>101</v>
      </c>
      <c r="AW7" s="38" t="s">
        <v>101</v>
      </c>
      <c r="AX7" s="38" t="s">
        <v>101</v>
      </c>
      <c r="AY7" s="38">
        <v>25.98</v>
      </c>
      <c r="AZ7" s="38" t="s">
        <v>101</v>
      </c>
      <c r="BA7" s="38" t="s">
        <v>101</v>
      </c>
      <c r="BB7" s="38" t="s">
        <v>101</v>
      </c>
      <c r="BC7" s="38" t="s">
        <v>101</v>
      </c>
      <c r="BD7" s="38">
        <v>40.67</v>
      </c>
      <c r="BE7" s="38">
        <v>67.52</v>
      </c>
      <c r="BF7" s="38" t="s">
        <v>101</v>
      </c>
      <c r="BG7" s="38" t="s">
        <v>101</v>
      </c>
      <c r="BH7" s="38" t="s">
        <v>101</v>
      </c>
      <c r="BI7" s="38" t="s">
        <v>101</v>
      </c>
      <c r="BJ7" s="38">
        <v>3897.8</v>
      </c>
      <c r="BK7" s="38" t="s">
        <v>101</v>
      </c>
      <c r="BL7" s="38" t="s">
        <v>101</v>
      </c>
      <c r="BM7" s="38" t="s">
        <v>101</v>
      </c>
      <c r="BN7" s="38" t="s">
        <v>101</v>
      </c>
      <c r="BO7" s="38">
        <v>1050.51</v>
      </c>
      <c r="BP7" s="38">
        <v>705.21</v>
      </c>
      <c r="BQ7" s="38" t="s">
        <v>101</v>
      </c>
      <c r="BR7" s="38" t="s">
        <v>101</v>
      </c>
      <c r="BS7" s="38" t="s">
        <v>101</v>
      </c>
      <c r="BT7" s="38" t="s">
        <v>101</v>
      </c>
      <c r="BU7" s="38">
        <v>73.19</v>
      </c>
      <c r="BV7" s="38" t="s">
        <v>101</v>
      </c>
      <c r="BW7" s="38" t="s">
        <v>101</v>
      </c>
      <c r="BX7" s="38" t="s">
        <v>101</v>
      </c>
      <c r="BY7" s="38" t="s">
        <v>101</v>
      </c>
      <c r="BZ7" s="38">
        <v>82.65</v>
      </c>
      <c r="CA7" s="38">
        <v>98.96</v>
      </c>
      <c r="CB7" s="38" t="s">
        <v>101</v>
      </c>
      <c r="CC7" s="38" t="s">
        <v>101</v>
      </c>
      <c r="CD7" s="38" t="s">
        <v>101</v>
      </c>
      <c r="CE7" s="38" t="s">
        <v>101</v>
      </c>
      <c r="CF7" s="38">
        <v>255.87</v>
      </c>
      <c r="CG7" s="38" t="s">
        <v>101</v>
      </c>
      <c r="CH7" s="38" t="s">
        <v>101</v>
      </c>
      <c r="CI7" s="38" t="s">
        <v>101</v>
      </c>
      <c r="CJ7" s="38" t="s">
        <v>101</v>
      </c>
      <c r="CK7" s="38">
        <v>186.3</v>
      </c>
      <c r="CL7" s="38">
        <v>134.52000000000001</v>
      </c>
      <c r="CM7" s="38" t="s">
        <v>101</v>
      </c>
      <c r="CN7" s="38" t="s">
        <v>101</v>
      </c>
      <c r="CO7" s="38" t="s">
        <v>101</v>
      </c>
      <c r="CP7" s="38" t="s">
        <v>101</v>
      </c>
      <c r="CQ7" s="38" t="s">
        <v>101</v>
      </c>
      <c r="CR7" s="38" t="s">
        <v>101</v>
      </c>
      <c r="CS7" s="38" t="s">
        <v>101</v>
      </c>
      <c r="CT7" s="38" t="s">
        <v>101</v>
      </c>
      <c r="CU7" s="38" t="s">
        <v>101</v>
      </c>
      <c r="CV7" s="38">
        <v>50.53</v>
      </c>
      <c r="CW7" s="38">
        <v>59.57</v>
      </c>
      <c r="CX7" s="38" t="s">
        <v>101</v>
      </c>
      <c r="CY7" s="38" t="s">
        <v>101</v>
      </c>
      <c r="CZ7" s="38" t="s">
        <v>101</v>
      </c>
      <c r="DA7" s="38" t="s">
        <v>101</v>
      </c>
      <c r="DB7" s="38">
        <v>84.7</v>
      </c>
      <c r="DC7" s="38" t="s">
        <v>101</v>
      </c>
      <c r="DD7" s="38" t="s">
        <v>101</v>
      </c>
      <c r="DE7" s="38" t="s">
        <v>101</v>
      </c>
      <c r="DF7" s="38" t="s">
        <v>101</v>
      </c>
      <c r="DG7" s="38">
        <v>82.08</v>
      </c>
      <c r="DH7" s="38">
        <v>95.57</v>
      </c>
      <c r="DI7" s="38" t="s">
        <v>101</v>
      </c>
      <c r="DJ7" s="38" t="s">
        <v>101</v>
      </c>
      <c r="DK7" s="38" t="s">
        <v>101</v>
      </c>
      <c r="DL7" s="38" t="s">
        <v>101</v>
      </c>
      <c r="DM7" s="38">
        <v>31.72</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myzadmin</cp:lastModifiedBy>
  <cp:lastPrinted>2022-02-01T23:59:55Z</cp:lastPrinted>
  <dcterms:created xsi:type="dcterms:W3CDTF">2021-12-03T07:14:57Z</dcterms:created>
  <dcterms:modified xsi:type="dcterms:W3CDTF">2022-02-02T00:31:08Z</dcterms:modified>
  <cp:category/>
</cp:coreProperties>
</file>