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まちづくり事業\"/>
    </mc:Choice>
  </mc:AlternateContent>
  <bookViews>
    <workbookView xWindow="-105" yWindow="-105" windowWidth="23250" windowHeight="12570" tabRatio="700" activeTab="2"/>
  </bookViews>
  <sheets>
    <sheet name="変更等承認等申請書" sheetId="13" r:id="rId1"/>
    <sheet name="変更事業計画書（別紙3-1）" sheetId="19" r:id="rId2"/>
    <sheet name="変更収支予算書（別紙3-2）" sheetId="18" r:id="rId3"/>
  </sheets>
  <externalReferences>
    <externalReference r:id="rId4"/>
  </externalReferences>
  <definedNames>
    <definedName name="_AMO_UniqueIdentifier" hidden="1">"'4e749246-bbad-4375-8225-2d3139a3c98d'"</definedName>
    <definedName name="_xlnm.Print_Area" localSheetId="1">'変更事業計画書（別紙3-1）'!$A$1:$I$105</definedName>
    <definedName name="_xlnm.Print_Area" localSheetId="2">'変更収支予算書（別紙3-2）'!$A$1:$H$48</definedName>
    <definedName name="_xlnm.Print_Area" localSheetId="0">変更等承認等申請書!$A$1:$E$29</definedName>
  </definedNames>
  <calcPr calcId="162913"/>
</workbook>
</file>

<file path=xl/calcChain.xml><?xml version="1.0" encoding="utf-8"?>
<calcChain xmlns="http://schemas.openxmlformats.org/spreadsheetml/2006/main">
  <c r="F44" i="18" l="1"/>
  <c r="E44" i="18"/>
  <c r="E39" i="18"/>
  <c r="E98" i="19" l="1"/>
  <c r="H98" i="19" s="1"/>
  <c r="B98" i="19"/>
  <c r="A98" i="19"/>
  <c r="E97" i="19"/>
  <c r="H97" i="19" s="1"/>
  <c r="B97" i="19"/>
  <c r="A97" i="19"/>
  <c r="B96" i="19"/>
  <c r="A96" i="19"/>
  <c r="B95" i="19"/>
  <c r="A95" i="19"/>
  <c r="B94" i="19"/>
  <c r="A94" i="19"/>
  <c r="G88" i="19"/>
  <c r="D98" i="19" s="1"/>
  <c r="G98" i="19" s="1"/>
  <c r="D88" i="19"/>
  <c r="I88" i="19" s="1"/>
  <c r="G87" i="19"/>
  <c r="D97" i="19" s="1"/>
  <c r="G97" i="19" s="1"/>
  <c r="D87" i="19"/>
  <c r="I87" i="19" s="1"/>
  <c r="G86" i="19"/>
  <c r="H86" i="19" s="1"/>
  <c r="E96" i="19" s="1"/>
  <c r="H96" i="19" s="1"/>
  <c r="D86" i="19"/>
  <c r="G85" i="19"/>
  <c r="D95" i="19" s="1"/>
  <c r="G95" i="19" s="1"/>
  <c r="D85" i="19"/>
  <c r="G84" i="19"/>
  <c r="H84" i="19" s="1"/>
  <c r="E94" i="19" s="1"/>
  <c r="H94" i="19" s="1"/>
  <c r="D84" i="19"/>
  <c r="F58" i="19"/>
  <c r="F59" i="19" s="1"/>
  <c r="E58" i="19"/>
  <c r="E59" i="19" s="1"/>
  <c r="D58" i="19"/>
  <c r="D59" i="19" s="1"/>
  <c r="C58" i="19"/>
  <c r="C59" i="19" s="1"/>
  <c r="F4" i="19"/>
  <c r="D96" i="19" l="1"/>
  <c r="G96" i="19" s="1"/>
  <c r="I86" i="19"/>
  <c r="H85" i="19"/>
  <c r="E95" i="19" s="1"/>
  <c r="H95" i="19" s="1"/>
  <c r="H100" i="19" s="1"/>
  <c r="D94" i="19"/>
  <c r="G94" i="19" s="1"/>
  <c r="I84" i="19"/>
  <c r="F2" i="18"/>
  <c r="G100" i="19" l="1"/>
  <c r="I85" i="19"/>
  <c r="G38" i="18"/>
  <c r="E43" i="18" l="1"/>
  <c r="F43" i="18"/>
  <c r="F39" i="18"/>
  <c r="G41" i="18"/>
  <c r="G42" i="18"/>
  <c r="G40" i="18"/>
  <c r="G35" i="18"/>
  <c r="G36" i="18"/>
  <c r="G37" i="18"/>
  <c r="G34" i="18"/>
  <c r="G33" i="18"/>
  <c r="G26" i="18"/>
  <c r="G24" i="18"/>
  <c r="G25" i="18"/>
  <c r="G43" i="18" l="1"/>
  <c r="C16" i="18"/>
  <c r="F23" i="18" s="1"/>
  <c r="G39" i="18"/>
  <c r="C19" i="18"/>
  <c r="E23" i="18" l="1"/>
  <c r="G23" i="18" s="1"/>
  <c r="C12" i="18"/>
  <c r="E27" i="18" l="1"/>
  <c r="G27" i="18" s="1"/>
  <c r="G44" i="18" l="1"/>
</calcChain>
</file>

<file path=xl/sharedStrings.xml><?xml version="1.0" encoding="utf-8"?>
<sst xmlns="http://schemas.openxmlformats.org/spreadsheetml/2006/main" count="211" uniqueCount="181">
  <si>
    <t>自己資金</t>
    <phoneticPr fontId="1"/>
  </si>
  <si>
    <t>項　　　目</t>
    <rPh sb="0" eb="1">
      <t>コウ</t>
    </rPh>
    <rPh sb="4" eb="5">
      <t>メ</t>
    </rPh>
    <phoneticPr fontId="1"/>
  </si>
  <si>
    <t>（単位：円）</t>
    <rPh sb="1" eb="3">
      <t>タンイ</t>
    </rPh>
    <rPh sb="4" eb="5">
      <t>エン</t>
    </rPh>
    <phoneticPr fontId="1"/>
  </si>
  <si>
    <t>合　　　計</t>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</si>
  <si>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</si>
  <si>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</si>
  <si>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</si>
  <si>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</si>
  <si>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</si>
  <si>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</si>
  <si>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</si>
  <si>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</si>
  <si>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　(2)既交付決定額</t>
    <rPh sb="4" eb="5">
      <t>キ</t>
    </rPh>
    <rPh sb="5" eb="7">
      <t>コウフ</t>
    </rPh>
    <rPh sb="7" eb="9">
      <t>ケッテイ</t>
    </rPh>
    <rPh sb="9" eb="10">
      <t>ガク</t>
    </rPh>
    <phoneticPr fontId="1"/>
  </si>
  <si>
    <t>　(3)変更交付申請額</t>
    <rPh sb="4" eb="6">
      <t>ヘンコウ</t>
    </rPh>
    <rPh sb="6" eb="8">
      <t>コウフ</t>
    </rPh>
    <rPh sb="8" eb="10">
      <t>シンセイ</t>
    </rPh>
    <rPh sb="10" eb="11">
      <t>ガク</t>
    </rPh>
    <phoneticPr fontId="1"/>
  </si>
  <si>
    <t>変更前</t>
    <rPh sb="0" eb="2">
      <t>ヘンコウ</t>
    </rPh>
    <rPh sb="2" eb="3">
      <t>マエ</t>
    </rPh>
    <phoneticPr fontId="1"/>
  </si>
  <si>
    <t>変更後</t>
    <rPh sb="0" eb="2">
      <t>ヘンコウ</t>
    </rPh>
    <rPh sb="2" eb="3">
      <t>ゴ</t>
    </rPh>
    <phoneticPr fontId="1"/>
  </si>
  <si>
    <t>差額</t>
    <rPh sb="0" eb="2">
      <t>サガク</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</si>
  <si>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</si>
  <si>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</si>
  <si>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</si>
  <si>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記載不要</t>
    <rPh sb="0" eb="4">
      <t>キサイフヨウ</t>
    </rPh>
    <phoneticPr fontId="1"/>
  </si>
  <si>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</si>
  <si>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</si>
  <si>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経費欄に計算式を入れています</t>
    <rPh sb="0" eb="2">
      <t>ケイヒ</t>
    </rPh>
    <rPh sb="2" eb="3">
      <t>ラン</t>
    </rPh>
    <rPh sb="4" eb="7">
      <t>ケイサンシキ</t>
    </rPh>
    <rPh sb="8" eb="9">
      <t>イ</t>
    </rPh>
    <phoneticPr fontId="1"/>
  </si>
  <si>
    <t>☑は「チェック」と入力して変換で出てきます。
■「しかく」でも構いません。</t>
    <rPh sb="9" eb="11">
      <t>ニュウリョク</t>
    </rPh>
    <rPh sb="13" eb="15">
      <t>ヘンカン</t>
    </rPh>
    <rPh sb="16" eb="17">
      <t>デ</t>
    </rPh>
    <rPh sb="31" eb="32">
      <t>カマ</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</si>
  <si>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</si>
  <si>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交付決定の日付、文書番号を引用して記載してください。</t>
    <rPh sb="0" eb="2">
      <t>コウフ</t>
    </rPh>
    <rPh sb="2" eb="4">
      <t>ケッテイ</t>
    </rPh>
    <rPh sb="5" eb="7">
      <t>ヒヅケ</t>
    </rPh>
    <rPh sb="8" eb="10">
      <t>ブンショ</t>
    </rPh>
    <rPh sb="10" eb="12">
      <t>バンゴウ</t>
    </rPh>
    <rPh sb="13" eb="15">
      <t>インヨウ</t>
    </rPh>
    <rPh sb="17" eb="19">
      <t>キサイ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</si>
  <si>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</si>
  <si>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総事業費欄に計算式を入れています</t>
    <rPh sb="0" eb="4">
      <t>ソウジギョウヒ</t>
    </rPh>
    <rPh sb="4" eb="5">
      <t>ラン</t>
    </rPh>
    <rPh sb="6" eb="9">
      <t>ケイサンシキ</t>
    </rPh>
    <rPh sb="10" eb="11">
      <t>イ</t>
    </rPh>
    <phoneticPr fontId="1"/>
  </si>
  <si>
    <t>　宮津市長　様</t>
    <rPh sb="1" eb="5">
      <t>ミヤヅシチョウ</t>
    </rPh>
    <rPh sb="6" eb="7">
      <t>サマ</t>
    </rPh>
    <phoneticPr fontId="1"/>
  </si>
  <si>
    <t>様式第３号</t>
    <rPh sb="0" eb="2">
      <t>ヨウシキ</t>
    </rPh>
    <rPh sb="2" eb="3">
      <t>ダイ</t>
    </rPh>
    <rPh sb="4" eb="5">
      <t>ゴウ</t>
    </rPh>
    <phoneticPr fontId="1"/>
  </si>
  <si>
    <t>　(1)商品、事業の内容</t>
    <rPh sb="4" eb="6">
      <t>ショウヒン</t>
    </rPh>
    <rPh sb="7" eb="9">
      <t>ジギョウ</t>
    </rPh>
    <rPh sb="10" eb="12">
      <t>ナイヨウ</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</si>
  <si>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</si>
  <si>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</si>
  <si>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</si>
  <si>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令和　年　月　　日</t>
    <rPh sb="0" eb="2">
      <t>レイワ</t>
    </rPh>
    <rPh sb="3" eb="4">
      <t>ネン</t>
    </rPh>
    <rPh sb="5" eb="6">
      <t>ツキ</t>
    </rPh>
    <rPh sb="8" eb="9">
      <t>ニチ</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</si>
  <si>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</si>
  <si>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</si>
  <si>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</si>
  <si>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</si>
  <si>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</si>
  <si>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</si>
  <si>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</si>
  <si>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</si>
  <si>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</si>
  <si>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</si>
  <si>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</si>
  <si>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　</t>
    <phoneticPr fontId="1"/>
  </si>
  <si>
    <t>年　月　日</t>
    <rPh sb="0" eb="1">
      <t>ネン</t>
    </rPh>
    <rPh sb="2" eb="3">
      <t>ツキ</t>
    </rPh>
    <rPh sb="4" eb="5">
      <t>ヒ</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</si>
  <si>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</si>
  <si>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</si>
  <si>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</si>
  <si>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</si>
  <si>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</si>
  <si>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</si>
  <si>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</si>
  <si>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</si>
  <si>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</si>
  <si>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</si>
  <si>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</si>
  <si>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</si>
  <si>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</si>
  <si>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</si>
  <si>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</si>
  <si>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</si>
  <si>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</si>
  <si>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</si>
  <si>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</si>
  <si>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</si>
  <si>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</si>
  <si>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</si>
  <si>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</si>
  <si>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</si>
  <si>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</si>
  <si>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</si>
  <si>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</si>
  <si>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</si>
  <si>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</si>
  <si>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</si>
  <si>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　 　変更収支予算書（別紙3-2）のとおり</t>
    <rPh sb="5" eb="7">
      <t>シュウシ</t>
    </rPh>
    <rPh sb="7" eb="9">
      <t>ヨサン</t>
    </rPh>
    <rPh sb="11" eb="13">
      <t>ベッシ</t>
    </rPh>
    <phoneticPr fontId="1"/>
  </si>
  <si>
    <t>事 業 計 画 書</t>
    <rPh sb="0" eb="1">
      <t>コト</t>
    </rPh>
    <rPh sb="2" eb="3">
      <t>ギョウ</t>
    </rPh>
    <rPh sb="4" eb="5">
      <t>ケイ</t>
    </rPh>
    <rPh sb="6" eb="7">
      <t>ガ</t>
    </rPh>
    <rPh sb="8" eb="9">
      <t>ショ</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</si>
  <si>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</si>
  <si>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</si>
  <si>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</si>
  <si>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</si>
  <si>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</si>
  <si>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</si>
  <si>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</si>
  <si>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</si>
  <si>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</si>
  <si>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</si>
  <si>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</si>
  <si>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</si>
  <si>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</si>
  <si>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</si>
  <si>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</si>
  <si>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</si>
  <si>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</si>
  <si>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</si>
  <si>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</si>
  <si>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</si>
  <si>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</si>
  <si>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</si>
  <si>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</si>
  <si>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</si>
  <si>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広告費</t>
    <rPh sb="0" eb="3">
      <t>コウコクヒ</t>
    </rPh>
    <phoneticPr fontId="1"/>
  </si>
  <si>
    <t>その他</t>
    <rPh sb="2" eb="3">
      <t>タ</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</si>
  <si>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</si>
  <si>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</si>
  <si>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</si>
  <si>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番号</t>
    <rPh sb="0" eb="2">
      <t>バンゴウ</t>
    </rPh>
    <phoneticPr fontId="1"/>
  </si>
  <si>
    <t>返礼品の名称</t>
    <rPh sb="0" eb="2">
      <t>ヘンレイ</t>
    </rPh>
    <rPh sb="2" eb="3">
      <t>ヒン</t>
    </rPh>
    <rPh sb="4" eb="6">
      <t>メイショウ</t>
    </rPh>
    <phoneticPr fontId="1"/>
  </si>
  <si>
    <t>【B】送料</t>
  </si>
  <si>
    <t>【A+B】＝【C】合計</t>
    <phoneticPr fontId="1"/>
  </si>
  <si>
    <t>行が不足する場合は、行を追加して使用してください。</t>
    <phoneticPr fontId="1"/>
  </si>
  <si>
    <t>※「一口当たりの寄附額」は、【C】が3割を超えない寄附額になります。</t>
    <rPh sb="2" eb="4">
      <t>ヒトクチ</t>
    </rPh>
    <rPh sb="4" eb="5">
      <t>ア</t>
    </rPh>
    <rPh sb="8" eb="10">
      <t>キフ</t>
    </rPh>
    <rPh sb="10" eb="11">
      <t>ガク</t>
    </rPh>
    <phoneticPr fontId="1"/>
  </si>
  <si>
    <t>【A+B】＝【C】合計</t>
  </si>
  <si>
    <t>寄附件数</t>
    <rPh sb="0" eb="2">
      <t>キフ</t>
    </rPh>
    <rPh sb="2" eb="4">
      <t>ケンスウ</t>
    </rPh>
    <phoneticPr fontId="1"/>
  </si>
  <si>
    <t>【想定】返礼品費用</t>
    <rPh sb="1" eb="3">
      <t>ソウテイ</t>
    </rPh>
    <rPh sb="4" eb="6">
      <t>ヘンレイ</t>
    </rPh>
    <rPh sb="6" eb="7">
      <t>ヒン</t>
    </rPh>
    <rPh sb="7" eb="9">
      <t>ヒヨウ</t>
    </rPh>
    <phoneticPr fontId="1"/>
  </si>
  <si>
    <t>合計</t>
    <rPh sb="0" eb="2">
      <t>ゴウケイ</t>
    </rPh>
    <phoneticPr fontId="1"/>
  </si>
  <si>
    <t>収　支　予　算　書</t>
    <rPh sb="0" eb="1">
      <t>オサム</t>
    </rPh>
    <rPh sb="2" eb="3">
      <t>シ</t>
    </rPh>
    <rPh sb="4" eb="5">
      <t>ヨ</t>
    </rPh>
    <rPh sb="6" eb="7">
      <t>サン</t>
    </rPh>
    <rPh sb="8" eb="9">
      <t>ショ</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</si>
  <si>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</si>
  <si>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</si>
  <si>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</si>
  <si>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</si>
  <si>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</si>
  <si>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</si>
  <si>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</si>
  <si>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</si>
  <si>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</si>
  <si>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</si>
  <si>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</si>
  <si>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</si>
  <si>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</si>
  <si>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</si>
  <si>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</si>
  <si>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</si>
  <si>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</si>
  <si>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</si>
  <si>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</si>
  <si>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</si>
  <si>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</si>
  <si>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総事業費
（収入の合計額と同じになります）</t>
    <rPh sb="0" eb="4">
      <t>ソウジギョウヒ</t>
    </rPh>
    <phoneticPr fontId="1"/>
  </si>
  <si>
    <t>↑変更収支予算書に記入</t>
    <rPh sb="1" eb="3">
      <t>ヘンコウ</t>
    </rPh>
    <rPh sb="3" eb="5">
      <t>シュウシ</t>
    </rPh>
    <rPh sb="5" eb="8">
      <t>ヨサンショ</t>
    </rPh>
    <rPh sb="9" eb="11">
      <t>キニュウ</t>
    </rPh>
    <phoneticPr fontId="1"/>
  </si>
  <si>
    <t>　変更事業計画書（別紙3-1）のとおり</t>
    <rPh sb="1" eb="3">
      <t>ヘンコウ</t>
    </rPh>
    <rPh sb="3" eb="5">
      <t>ジギョウ</t>
    </rPh>
    <rPh sb="5" eb="8">
      <t>ケイカクショ</t>
    </rPh>
    <rPh sb="9" eb="11">
      <t>ベッシ</t>
    </rPh>
    <phoneticPr fontId="1"/>
  </si>
  <si>
    <t>【報告者】</t>
    <rPh sb="1" eb="3">
      <t>ホウコク</t>
    </rPh>
    <rPh sb="3" eb="4">
      <t>シャ</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</si>
  <si>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</si>
  <si>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</si>
  <si>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　　電話番号：</t>
    <rPh sb="2" eb="4">
      <t>デンワ</t>
    </rPh>
    <rPh sb="4" eb="6">
      <t>バンゴウ</t>
    </rPh>
    <phoneticPr fontId="1"/>
  </si>
  <si>
    <t>メールアドレス：</t>
    <phoneticPr fontId="1"/>
  </si>
  <si>
    <t>変更等承認申請書</t>
    <rPh sb="0" eb="2">
      <t>ヘンコウ</t>
    </rPh>
    <rPh sb="2" eb="3">
      <t>トウ</t>
    </rPh>
    <rPh sb="3" eb="5">
      <t>ショウニン</t>
    </rPh>
    <rPh sb="5" eb="8">
      <t>シンセイショ</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</si>
  <si>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</si>
  <si>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</si>
  <si>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</si>
  <si>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</si>
  <si>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</si>
  <si>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t>（別紙3-2）</t>
    <rPh sb="1" eb="3">
      <t>ベッシ</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</si>
  <si>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</si>
  <si>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</si>
  <si>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（別紙3-1）</t>
    <rPh sb="1" eb="3">
      <t>ベッシ</t>
    </rPh>
    <phoneticPr fontId="1"/>
  </si>
  <si>
    <t>←補助金額：寄付金額に対する補助金no率です。ふるさと納税返礼品開発事業は「40」、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9" eb="20">
      <t>リツ</t>
    </rPh>
    <rPh sb="56" eb="58">
      <t>ニュウリョク</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</si>
  <si>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</si>
  <si>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</si>
  <si>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</si>
  <si>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</si>
  <si>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</si>
  <si>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商品代（税込）</t>
    <rPh sb="0" eb="2">
      <t>ショウヒン</t>
    </rPh>
    <rPh sb="2" eb="3">
      <t>ダイ</t>
    </rPh>
    <phoneticPr fontId="1"/>
  </si>
  <si>
    <t>【A】商品代（税抜）</t>
    <rPh sb="3" eb="5">
      <t>ショウヒン</t>
    </rPh>
    <rPh sb="5" eb="6">
      <t>ダイ</t>
    </rPh>
    <rPh sb="8" eb="9">
      <t>ヌ</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</si>
  <si>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</si>
  <si>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</si>
  <si>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</si>
  <si>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</si>
  <si>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一件当たりの寄附金額</t>
    <rPh sb="1" eb="2">
      <t>ケン</t>
    </rPh>
    <rPh sb="8" eb="9">
      <t>キン</t>
    </rPh>
    <phoneticPr fontId="1"/>
  </si>
  <si>
    <t>寄附金額</t>
    <rPh sb="0" eb="2">
      <t>キフ</t>
    </rPh>
    <rPh sb="2" eb="3">
      <t>キン</t>
    </rPh>
    <rPh sb="3" eb="4">
      <t>ガク</t>
    </rPh>
    <phoneticPr fontId="1"/>
  </si>
  <si>
    <t>←寄附額　合計：「変更収支予算書（別紙2-2）１補助金等の算出②寄附金額」と同じ金額になります。</t>
    <rPh sb="1" eb="3">
      <t>キフ</t>
    </rPh>
    <rPh sb="3" eb="4">
      <t>ガク</t>
    </rPh>
    <rPh sb="5" eb="7">
      <t>ゴウケイ</t>
    </rPh>
    <rPh sb="9" eb="11">
      <t>ヘンコウ</t>
    </rPh>
    <rPh sb="11" eb="13">
      <t>シュウシ</t>
    </rPh>
    <rPh sb="13" eb="16">
      <t>ヨサンショ</t>
    </rPh>
    <rPh sb="17" eb="19">
      <t>ベッシ</t>
    </rPh>
    <rPh sb="24" eb="27">
      <t>ホジョキン</t>
    </rPh>
    <rPh sb="27" eb="28">
      <t>トウ</t>
    </rPh>
    <rPh sb="29" eb="31">
      <t>サンシュツ</t>
    </rPh>
    <rPh sb="32" eb="34">
      <t>キフ</t>
    </rPh>
    <rPh sb="34" eb="35">
      <t>キン</t>
    </rPh>
    <rPh sb="35" eb="36">
      <t>ガク</t>
    </rPh>
    <rPh sb="38" eb="39">
      <t>オナ</t>
    </rPh>
    <rPh sb="40" eb="42">
      <t>キンガク</t>
    </rPh>
    <phoneticPr fontId="1"/>
  </si>
  <si>
    <t>返礼品費用上限</t>
    <rPh sb="0" eb="3">
      <t>ヘンレイヒン</t>
    </rPh>
    <rPh sb="3" eb="5">
      <t>ヒヨウ</t>
    </rPh>
    <rPh sb="5" eb="7">
      <t>ジョウゲン</t>
    </rPh>
    <phoneticPr fontId="1"/>
  </si>
  <si>
    <t>事業名</t>
    <rPh sb="0" eb="2">
      <t>ジギョウ</t>
    </rPh>
    <rPh sb="2" eb="3">
      <t>メイ</t>
    </rPh>
    <phoneticPr fontId="1"/>
  </si>
  <si>
    <t>　令和　年　月　日付け宮商（企）第　　号で交付決定のあった宮津市ふるさと納税型クラウドファンディング活用事業補助金に係る事業を下記のとおり変更したいので、下記のとおり承認を申請します。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ジギョウ</t>
    </rPh>
    <rPh sb="63" eb="65">
      <t>カキ</t>
    </rPh>
    <rPh sb="69" eb="71">
      <t>ヘンコウ</t>
    </rPh>
    <rPh sb="77" eb="79">
      <t>カキ</t>
    </rPh>
    <rPh sb="83" eb="85">
      <t>ショウニン</t>
    </rPh>
    <rPh sb="86" eb="88">
      <t>シンセイ</t>
    </rPh>
    <phoneticPr fontId="1"/>
  </si>
  <si>
    <t>変更の理由</t>
    <rPh sb="0" eb="2">
      <t>ヘンコウ</t>
    </rPh>
    <rPh sb="3" eb="5">
      <t>リユウ</t>
    </rPh>
    <phoneticPr fontId="1"/>
  </si>
  <si>
    <t>変更の内容</t>
    <rPh sb="0" eb="2">
      <t>ヘンコウ</t>
    </rPh>
    <rPh sb="3" eb="5">
      <t>ナイヨウ</t>
    </rPh>
    <phoneticPr fontId="1"/>
  </si>
  <si>
    <t>令和７年度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</si>
</sst>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2"/>
      <charset val="128"/>
      <scheme val="minor"/>
    </font>
    <font>
      <sz val="11"/>
      <name val="ＭＳ ゴシック"/>
      <family val="3"/>
      <charset val="128"/>
    </font>
    <font>
      <sz val="12"/>
      <color rgb="FFFF0000"/>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u/>
      <sz val="11"/>
      <color theme="1"/>
      <name val="ＭＳ Ｐゴシック"/>
      <family val="3"/>
      <charset val="128"/>
    </font>
    <font>
      <sz val="13"/>
      <color theme="1"/>
      <name val="BIZ UDPゴシック"/>
      <family val="3"/>
      <charset val="128"/>
    </font>
    <font>
      <b/>
      <sz val="11"/>
      <color theme="1"/>
      <name val="ＭＳ Ｐゴシック"/>
      <family val="3"/>
      <charset val="128"/>
    </font>
    <font>
      <b/>
      <sz val="12"/>
      <color rgb="FFFF0000"/>
      <name val="ＭＳ ゴシック"/>
      <family val="3"/>
      <charset val="128"/>
    </font>
    <font>
      <b/>
      <sz val="11"/>
      <color theme="1"/>
      <name val="ＭＳ ゴシック"/>
      <family val="3"/>
      <charset val="128"/>
    </font>
    <font>
      <u/>
      <sz val="10"/>
      <color theme="1"/>
      <name val="ＭＳ ゴシック"/>
      <family val="3"/>
      <charset val="128"/>
    </font>
    <font>
      <sz val="6"/>
      <name val="ＭＳ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right style="thin">
        <color auto="1"/>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style="thin">
        <color auto="1"/>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auto="1"/>
      </right>
      <top style="medium">
        <color indexed="64"/>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5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5" xfId="0" applyFont="1" applyBorder="1" applyAlignment="1">
      <alignment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wrapText="1"/>
    </xf>
    <xf numFmtId="0" fontId="11" fillId="0" borderId="0" xfId="0" applyFont="1" applyAlignment="1">
      <alignment vertical="center" wrapText="1"/>
    </xf>
    <xf numFmtId="38" fontId="8" fillId="0" borderId="8" xfId="12" applyFont="1" applyBorder="1" applyAlignment="1">
      <alignment vertical="center" wrapText="1"/>
    </xf>
    <xf numFmtId="38" fontId="8" fillId="0" borderId="23" xfId="12" applyFont="1" applyBorder="1" applyAlignment="1">
      <alignment horizontal="center" vertical="center" wrapText="1"/>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1" xfId="12" applyFont="1" applyBorder="1" applyAlignment="1">
      <alignment horizontal="right" vertical="center"/>
    </xf>
    <xf numFmtId="38" fontId="11" fillId="0" borderId="26" xfId="12" applyFont="1" applyBorder="1">
      <alignment vertical="center"/>
    </xf>
    <xf numFmtId="0" fontId="11" fillId="2" borderId="1" xfId="0" applyFont="1" applyFill="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7" xfId="0" applyFont="1" applyBorder="1" applyAlignment="1">
      <alignment horizontal="left" vertical="center" wrapText="1"/>
    </xf>
    <xf numFmtId="0" fontId="6" fillId="0" borderId="15" xfId="0" applyFont="1" applyBorder="1">
      <alignment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46" xfId="0" applyFont="1" applyBorder="1" applyAlignment="1">
      <alignment horizontal="right" vertical="center"/>
    </xf>
    <xf numFmtId="0" fontId="6" fillId="0" borderId="31" xfId="0" applyFont="1" applyBorder="1">
      <alignment vertical="center"/>
    </xf>
    <xf numFmtId="38" fontId="11" fillId="0" borderId="4" xfId="12" applyFont="1" applyBorder="1" applyAlignment="1">
      <alignment horizontal="right" vertical="center"/>
    </xf>
    <xf numFmtId="38" fontId="11" fillId="0" borderId="54" xfId="12" applyFont="1" applyBorder="1" applyAlignment="1">
      <alignment horizontal="right" vertical="center"/>
    </xf>
    <xf numFmtId="38" fontId="11" fillId="0" borderId="2" xfId="12" applyFont="1" applyBorder="1" applyAlignment="1">
      <alignment horizontal="right" vertical="center"/>
    </xf>
    <xf numFmtId="38" fontId="11" fillId="0" borderId="56" xfId="12" applyFont="1" applyBorder="1" applyAlignment="1">
      <alignment horizontal="right" vertical="center"/>
    </xf>
    <xf numFmtId="0" fontId="6" fillId="0" borderId="0" xfId="0" applyFont="1" applyAlignment="1">
      <alignment horizontal="left" vertical="center"/>
    </xf>
    <xf numFmtId="0" fontId="8" fillId="0" borderId="0" xfId="0" applyFont="1">
      <alignment vertical="center"/>
    </xf>
    <xf numFmtId="0" fontId="11" fillId="3" borderId="1" xfId="0" applyFont="1" applyFill="1" applyBorder="1" applyAlignment="1">
      <alignment horizontal="center" vertical="center"/>
    </xf>
    <xf numFmtId="0" fontId="9" fillId="0" borderId="0" xfId="0" applyFont="1" applyAlignment="1">
      <alignment horizontal="left"/>
    </xf>
    <xf numFmtId="0" fontId="9" fillId="0" borderId="0" xfId="0" applyFont="1" applyAlignment="1">
      <alignment horizontal="center"/>
    </xf>
    <xf numFmtId="0" fontId="6" fillId="0" borderId="17" xfId="0" applyFont="1" applyBorder="1">
      <alignment vertical="center"/>
    </xf>
    <xf numFmtId="0" fontId="6" fillId="0" borderId="23" xfId="0" applyFont="1" applyBorder="1" applyAlignment="1">
      <alignment horizontal="left" vertical="center" wrapText="1"/>
    </xf>
    <xf numFmtId="0" fontId="11" fillId="0" borderId="31" xfId="0" applyFont="1" applyBorder="1" applyAlignment="1">
      <alignment vertical="center" wrapText="1"/>
    </xf>
    <xf numFmtId="0" fontId="11" fillId="0" borderId="0" xfId="0" applyFont="1" applyAlignment="1">
      <alignment horizontal="left" vertical="center" shrinkToFi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4" xfId="0" applyFont="1" applyFill="1" applyBorder="1" applyAlignment="1">
      <alignment horizontal="center" vertical="center"/>
    </xf>
    <xf numFmtId="0" fontId="18" fillId="0" borderId="0" xfId="0" applyFont="1" applyAlignment="1">
      <alignment horizontal="right" vertical="center"/>
    </xf>
    <xf numFmtId="0" fontId="18" fillId="0" borderId="0" xfId="0" applyFont="1">
      <alignment vertical="center"/>
    </xf>
    <xf numFmtId="38" fontId="18" fillId="0" borderId="0" xfId="12" applyFont="1">
      <alignment vertical="center"/>
    </xf>
    <xf numFmtId="0" fontId="18" fillId="0" borderId="0" xfId="0" applyFont="1" applyBorder="1" applyAlignment="1">
      <alignment horizontal="left" vertical="center"/>
    </xf>
    <xf numFmtId="38" fontId="18" fillId="0" borderId="0" xfId="12" applyFont="1" applyBorder="1">
      <alignment vertical="center"/>
    </xf>
    <xf numFmtId="176" fontId="18" fillId="0" borderId="0" xfId="0" applyNumberFormat="1" applyFont="1" applyBorder="1" applyAlignment="1">
      <alignment horizontal="right" vertical="center"/>
    </xf>
    <xf numFmtId="9" fontId="18" fillId="0" borderId="0" xfId="0" applyNumberFormat="1" applyFont="1" applyBorder="1">
      <alignment vertical="center"/>
    </xf>
    <xf numFmtId="9" fontId="18" fillId="0" borderId="0" xfId="13" applyFont="1">
      <alignment vertical="center"/>
    </xf>
    <xf numFmtId="0" fontId="19" fillId="0" borderId="0" xfId="0" applyFo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0" fontId="18" fillId="0" borderId="60" xfId="0" applyFont="1" applyBorder="1" applyAlignment="1">
      <alignment horizontal="center" vertical="center"/>
    </xf>
    <xf numFmtId="38" fontId="18" fillId="0" borderId="8" xfId="12" applyFont="1" applyBorder="1" applyAlignment="1">
      <alignment vertical="center"/>
    </xf>
    <xf numFmtId="38" fontId="18" fillId="0" borderId="60" xfId="12" applyFont="1" applyBorder="1">
      <alignment vertical="center"/>
    </xf>
    <xf numFmtId="176" fontId="18" fillId="0" borderId="9" xfId="13" applyNumberFormat="1" applyFont="1" applyBorder="1" applyAlignment="1">
      <alignment horizontal="right" vertical="center"/>
    </xf>
    <xf numFmtId="176" fontId="18" fillId="0" borderId="1" xfId="13" applyNumberFormat="1" applyFont="1" applyBorder="1" applyAlignment="1">
      <alignment horizontal="right" vertical="center"/>
    </xf>
    <xf numFmtId="9" fontId="18" fillId="0" borderId="1" xfId="13" applyFont="1" applyBorder="1">
      <alignment vertical="center"/>
    </xf>
    <xf numFmtId="0" fontId="18" fillId="0" borderId="60" xfId="0" applyFont="1" applyBorder="1" applyAlignment="1">
      <alignment horizontal="right" vertical="center"/>
    </xf>
    <xf numFmtId="38" fontId="18" fillId="0" borderId="8" xfId="12" applyFont="1" applyBorder="1">
      <alignment vertical="center"/>
    </xf>
    <xf numFmtId="176" fontId="18" fillId="0" borderId="9" xfId="0" applyNumberFormat="1" applyFont="1" applyBorder="1" applyAlignment="1">
      <alignment horizontal="right" vertical="center"/>
    </xf>
    <xf numFmtId="176" fontId="18" fillId="0" borderId="1" xfId="0" applyNumberFormat="1" applyFont="1" applyBorder="1" applyAlignment="1">
      <alignment horizontal="right" vertical="center"/>
    </xf>
    <xf numFmtId="9" fontId="18" fillId="0" borderId="1" xfId="0" applyNumberFormat="1" applyFont="1"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wrapText="1"/>
    </xf>
    <xf numFmtId="0" fontId="20" fillId="0" borderId="0" xfId="0" applyFont="1" applyBorder="1" applyAlignment="1">
      <alignment horizontal="justify" vertical="center" wrapText="1"/>
    </xf>
    <xf numFmtId="9" fontId="18" fillId="0" borderId="0" xfId="0" applyNumberFormat="1" applyFont="1">
      <alignment vertical="center"/>
    </xf>
    <xf numFmtId="0" fontId="21" fillId="0" borderId="2"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xf>
    <xf numFmtId="38" fontId="18" fillId="0" borderId="7" xfId="12" applyFont="1" applyBorder="1">
      <alignment vertical="center"/>
    </xf>
    <xf numFmtId="9" fontId="18" fillId="0" borderId="0" xfId="13" applyFont="1" applyBorder="1">
      <alignment vertical="center"/>
    </xf>
    <xf numFmtId="0" fontId="18" fillId="0" borderId="2" xfId="0" applyFont="1" applyBorder="1" applyAlignment="1">
      <alignment horizontal="center" vertical="center"/>
    </xf>
    <xf numFmtId="38" fontId="18" fillId="0" borderId="14" xfId="12" applyFont="1" applyBorder="1">
      <alignment vertical="center"/>
    </xf>
    <xf numFmtId="176" fontId="18" fillId="0" borderId="16" xfId="0" applyNumberFormat="1" applyFont="1" applyBorder="1" applyAlignment="1">
      <alignment horizontal="right" vertical="center"/>
    </xf>
    <xf numFmtId="38" fontId="18" fillId="0" borderId="1" xfId="12" applyFont="1" applyBorder="1">
      <alignment vertical="center"/>
    </xf>
    <xf numFmtId="0" fontId="18" fillId="0" borderId="0" xfId="0" applyFont="1" applyBorder="1" applyAlignment="1">
      <alignment horizontal="center" vertical="center"/>
    </xf>
    <xf numFmtId="38" fontId="18" fillId="0" borderId="61" xfId="12" applyFont="1" applyBorder="1">
      <alignment vertical="center"/>
    </xf>
    <xf numFmtId="38" fontId="18" fillId="0" borderId="62" xfId="12" applyFont="1" applyBorder="1">
      <alignment vertical="center"/>
    </xf>
    <xf numFmtId="0" fontId="18" fillId="0" borderId="0" xfId="0" applyFont="1" applyBorder="1">
      <alignment vertical="center"/>
    </xf>
    <xf numFmtId="0" fontId="22" fillId="0" borderId="0" xfId="0" applyFont="1">
      <alignment vertical="center"/>
    </xf>
    <xf numFmtId="0" fontId="6" fillId="0" borderId="60" xfId="0" applyFont="1" applyBorder="1">
      <alignment vertical="center"/>
    </xf>
    <xf numFmtId="0" fontId="23" fillId="0" borderId="0" xfId="0" applyFont="1" applyBorder="1" applyAlignment="1">
      <alignment horizontal="right" vertical="center"/>
    </xf>
    <xf numFmtId="0" fontId="23" fillId="0" borderId="61"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23" fillId="0" borderId="0" xfId="0" applyFont="1" applyAlignment="1">
      <alignment horizontal="right" vertical="center"/>
    </xf>
    <xf numFmtId="0" fontId="17" fillId="0" borderId="63" xfId="0" applyFont="1" applyBorder="1">
      <alignment vertical="center"/>
    </xf>
    <xf numFmtId="38" fontId="17" fillId="0" borderId="61" xfId="12" applyFont="1" applyBorder="1">
      <alignment vertical="center"/>
    </xf>
    <xf numFmtId="0" fontId="10" fillId="0" borderId="0" xfId="0" applyFont="1" applyAlignment="1">
      <alignment vertical="center"/>
    </xf>
    <xf numFmtId="0" fontId="17" fillId="0" borderId="0" xfId="0" applyFont="1">
      <alignment vertical="center"/>
    </xf>
    <xf numFmtId="38" fontId="17" fillId="0" borderId="0" xfId="12" applyFont="1">
      <alignment vertical="center"/>
    </xf>
    <xf numFmtId="9" fontId="6" fillId="0" borderId="0" xfId="13" applyFont="1">
      <alignment vertical="center"/>
    </xf>
    <xf numFmtId="38" fontId="17" fillId="0" borderId="60" xfId="12" applyFont="1" applyBorder="1">
      <alignment vertical="center"/>
    </xf>
    <xf numFmtId="9" fontId="6" fillId="0" borderId="60" xfId="13" applyFont="1" applyBorder="1">
      <alignment vertical="center"/>
    </xf>
    <xf numFmtId="0" fontId="6" fillId="0" borderId="0" xfId="0" applyFont="1" applyBorder="1" applyAlignment="1">
      <alignment vertical="center" shrinkToFit="1"/>
    </xf>
    <xf numFmtId="0" fontId="24" fillId="0" borderId="0" xfId="0" applyFont="1">
      <alignment vertical="center"/>
    </xf>
    <xf numFmtId="0" fontId="17" fillId="0" borderId="7" xfId="0" applyFont="1" applyBorder="1" applyAlignment="1">
      <alignment vertical="center" shrinkToFit="1"/>
    </xf>
    <xf numFmtId="9" fontId="6" fillId="0" borderId="0" xfId="13" applyFont="1" applyBorder="1">
      <alignment vertical="center"/>
    </xf>
    <xf numFmtId="0" fontId="6" fillId="3" borderId="20" xfId="0" applyFont="1" applyFill="1" applyBorder="1" applyAlignment="1">
      <alignment horizontal="center" vertical="center"/>
    </xf>
    <xf numFmtId="0" fontId="5" fillId="3" borderId="24" xfId="0" applyFont="1" applyFill="1" applyBorder="1" applyAlignment="1">
      <alignment horizontal="center" vertical="center" wrapText="1"/>
    </xf>
    <xf numFmtId="0" fontId="6" fillId="3" borderId="21" xfId="0" applyFont="1" applyFill="1" applyBorder="1" applyAlignment="1">
      <alignment horizontal="center" vertical="center"/>
    </xf>
    <xf numFmtId="0" fontId="11" fillId="0" borderId="30" xfId="0" applyFont="1" applyBorder="1" applyAlignment="1">
      <alignment horizontal="center" vertical="center" wrapText="1"/>
    </xf>
    <xf numFmtId="38" fontId="16" fillId="0" borderId="5" xfId="12" applyFont="1" applyBorder="1" applyAlignment="1">
      <alignment horizontal="right" vertical="center"/>
    </xf>
    <xf numFmtId="38" fontId="16" fillId="0" borderId="3" xfId="12" applyFont="1" applyBorder="1" applyAlignment="1">
      <alignment horizontal="right" vertical="center"/>
    </xf>
    <xf numFmtId="38" fontId="16" fillId="0" borderId="6" xfId="12" applyFont="1" applyBorder="1" applyAlignment="1">
      <alignment horizontal="right" vertical="center"/>
    </xf>
    <xf numFmtId="0" fontId="11" fillId="0" borderId="30" xfId="0" applyFont="1" applyBorder="1" applyAlignment="1">
      <alignment horizontal="center" vertical="center"/>
    </xf>
    <xf numFmtId="0" fontId="11" fillId="0" borderId="77" xfId="0" applyFont="1" applyBorder="1" applyAlignment="1">
      <alignment horizontal="center" vertical="center"/>
    </xf>
    <xf numFmtId="38" fontId="16" fillId="0" borderId="46" xfId="12" applyFont="1" applyBorder="1" applyAlignment="1">
      <alignment horizontal="right" vertical="center"/>
    </xf>
    <xf numFmtId="38" fontId="16" fillId="0" borderId="1" xfId="12" applyFont="1" applyBorder="1" applyAlignment="1">
      <alignment horizontal="right" vertical="center"/>
    </xf>
    <xf numFmtId="38" fontId="16" fillId="0" borderId="35" xfId="12" applyFont="1" applyBorder="1" applyAlignment="1">
      <alignment horizontal="right" vertical="center"/>
    </xf>
    <xf numFmtId="38" fontId="16" fillId="0" borderId="28" xfId="12" applyFont="1" applyBorder="1" applyAlignment="1">
      <alignment horizontal="right" vertical="center"/>
    </xf>
    <xf numFmtId="38" fontId="16" fillId="0" borderId="7" xfId="12" applyFont="1" applyBorder="1" applyAlignment="1">
      <alignment horizontal="right" vertical="center"/>
    </xf>
    <xf numFmtId="9" fontId="6" fillId="0" borderId="65" xfId="13" applyFont="1" applyBorder="1">
      <alignment vertical="center"/>
    </xf>
    <xf numFmtId="38" fontId="11" fillId="0" borderId="7" xfId="12" applyFont="1" applyBorder="1" applyAlignment="1">
      <alignment vertical="center"/>
    </xf>
    <xf numFmtId="38" fontId="11" fillId="0" borderId="67" xfId="12" applyFont="1" applyBorder="1" applyAlignment="1">
      <alignment vertical="center"/>
    </xf>
    <xf numFmtId="38" fontId="11" fillId="0" borderId="68" xfId="12" applyFont="1" applyBorder="1" applyAlignment="1">
      <alignment vertical="center"/>
    </xf>
    <xf numFmtId="38" fontId="11" fillId="0" borderId="69" xfId="12" applyFont="1" applyBorder="1" applyAlignment="1">
      <alignment vertical="center"/>
    </xf>
    <xf numFmtId="38" fontId="11" fillId="0" borderId="27" xfId="12" applyFont="1" applyBorder="1" applyAlignment="1">
      <alignment vertical="center"/>
    </xf>
    <xf numFmtId="38" fontId="11" fillId="0" borderId="70" xfId="12" applyFont="1" applyBorder="1" applyAlignment="1">
      <alignment vertical="center"/>
    </xf>
    <xf numFmtId="38" fontId="16" fillId="0" borderId="10" xfId="12" applyFont="1" applyBorder="1" applyAlignment="1">
      <alignment vertical="center"/>
    </xf>
    <xf numFmtId="38" fontId="16" fillId="0" borderId="75" xfId="12" applyFont="1" applyBorder="1" applyAlignment="1">
      <alignment vertical="center"/>
    </xf>
    <xf numFmtId="38" fontId="16" fillId="0" borderId="11" xfId="12" applyFont="1" applyBorder="1" applyAlignment="1">
      <alignment vertical="center"/>
    </xf>
    <xf numFmtId="38" fontId="16" fillId="0" borderId="76" xfId="12" applyFont="1" applyBorder="1" applyAlignment="1">
      <alignment vertical="center"/>
    </xf>
    <xf numFmtId="38" fontId="16" fillId="0" borderId="67" xfId="12" applyFont="1" applyBorder="1" applyAlignment="1">
      <alignment vertical="center"/>
    </xf>
    <xf numFmtId="38" fontId="16" fillId="0" borderId="79" xfId="12" applyFont="1" applyBorder="1" applyAlignment="1">
      <alignment vertical="center"/>
    </xf>
    <xf numFmtId="38" fontId="16" fillId="0" borderId="80" xfId="12" applyFont="1" applyBorder="1" applyAlignment="1">
      <alignment vertical="center"/>
    </xf>
    <xf numFmtId="38" fontId="16" fillId="0" borderId="13" xfId="12" applyFont="1" applyBorder="1" applyAlignment="1">
      <alignment vertical="center"/>
    </xf>
    <xf numFmtId="38" fontId="16" fillId="0" borderId="78" xfId="12" applyFont="1" applyBorder="1" applyAlignment="1">
      <alignment vertical="center"/>
    </xf>
    <xf numFmtId="38" fontId="16" fillId="0" borderId="70" xfId="12" applyFont="1" applyBorder="1" applyAlignment="1">
      <alignment vertical="center"/>
    </xf>
    <xf numFmtId="0" fontId="11" fillId="0" borderId="31" xfId="0" applyFont="1" applyBorder="1" applyAlignment="1">
      <alignment vertical="center"/>
    </xf>
    <xf numFmtId="0" fontId="10" fillId="0" borderId="0" xfId="0" applyFont="1" applyBorder="1" applyAlignment="1">
      <alignment vertical="center" wrapText="1"/>
    </xf>
    <xf numFmtId="9" fontId="10" fillId="0" borderId="0" xfId="13" applyFont="1" applyAlignment="1"/>
    <xf numFmtId="0" fontId="6" fillId="3" borderId="71" xfId="0" applyFont="1" applyFill="1" applyBorder="1" applyAlignment="1">
      <alignment horizontal="center" vertical="center"/>
    </xf>
    <xf numFmtId="0" fontId="11" fillId="0" borderId="0" xfId="0" applyFont="1" applyBorder="1">
      <alignment vertical="center"/>
    </xf>
    <xf numFmtId="0" fontId="6" fillId="3" borderId="66"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11" fillId="0" borderId="1" xfId="12" applyFont="1" applyBorder="1" applyAlignment="1">
      <alignment vertical="center"/>
    </xf>
    <xf numFmtId="38" fontId="11" fillId="0" borderId="26" xfId="12" applyFont="1" applyBorder="1" applyAlignment="1">
      <alignment vertical="center"/>
    </xf>
    <xf numFmtId="38" fontId="16" fillId="0" borderId="5" xfId="12" applyFont="1" applyBorder="1" applyAlignment="1">
      <alignment vertical="center"/>
    </xf>
    <xf numFmtId="38" fontId="16" fillId="0" borderId="6" xfId="12" applyFont="1" applyBorder="1" applyAlignment="1">
      <alignment vertical="center"/>
    </xf>
    <xf numFmtId="38" fontId="16" fillId="0" borderId="1" xfId="12" applyFont="1" applyBorder="1" applyAlignment="1">
      <alignment vertical="center"/>
    </xf>
    <xf numFmtId="38" fontId="16" fillId="0" borderId="46" xfId="12" applyFont="1" applyBorder="1" applyAlignment="1">
      <alignment vertical="center"/>
    </xf>
    <xf numFmtId="38" fontId="16" fillId="0" borderId="26" xfId="12" applyFont="1" applyBorder="1" applyAlignment="1">
      <alignment vertical="center"/>
    </xf>
    <xf numFmtId="38" fontId="11" fillId="0" borderId="2" xfId="12" applyFont="1" applyBorder="1" applyAlignment="1">
      <alignment vertical="center"/>
    </xf>
    <xf numFmtId="38" fontId="16" fillId="0" borderId="54" xfId="12" applyFont="1" applyBorder="1" applyAlignment="1">
      <alignment vertical="center"/>
    </xf>
    <xf numFmtId="38" fontId="16" fillId="0" borderId="81" xfId="12" applyFont="1" applyBorder="1" applyAlignment="1">
      <alignment vertical="center"/>
    </xf>
    <xf numFmtId="0" fontId="11" fillId="0" borderId="83" xfId="0" applyFont="1" applyBorder="1" applyAlignment="1">
      <alignment horizontal="center" vertical="center" wrapText="1"/>
    </xf>
    <xf numFmtId="38" fontId="16" fillId="0" borderId="82" xfId="12"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0" borderId="0" xfId="0" applyFont="1" applyAlignment="1">
      <alignment vertical="center"/>
    </xf>
    <xf numFmtId="0" fontId="11" fillId="0" borderId="0" xfId="0" applyFont="1" applyBorder="1" applyAlignment="1">
      <alignment horizontal="left" vertical="center" wrapText="1"/>
    </xf>
    <xf numFmtId="0" fontId="11" fillId="0" borderId="15" xfId="0" applyFont="1" applyBorder="1" applyAlignment="1">
      <alignment vertical="distributed" wrapText="1"/>
    </xf>
    <xf numFmtId="0" fontId="11" fillId="0" borderId="0" xfId="0" applyFont="1" applyBorder="1" applyAlignment="1">
      <alignment vertical="distributed" wrapText="1"/>
    </xf>
    <xf numFmtId="38" fontId="25" fillId="0" borderId="0" xfId="12" applyFont="1" applyBorder="1" applyAlignment="1">
      <alignment vertical="center" wrapText="1"/>
    </xf>
    <xf numFmtId="38" fontId="25" fillId="0" borderId="86" xfId="12" applyFont="1" applyBorder="1" applyAlignment="1">
      <alignment vertical="center" wrapText="1"/>
    </xf>
    <xf numFmtId="0" fontId="7" fillId="0" borderId="0" xfId="0" applyFont="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13" fillId="3" borderId="4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5" xfId="0" applyFont="1" applyBorder="1" applyAlignment="1">
      <alignment horizontal="left"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4" xfId="0" applyFont="1" applyBorder="1" applyAlignment="1">
      <alignment horizontal="left" wrapText="1"/>
    </xf>
    <xf numFmtId="0" fontId="11" fillId="0" borderId="13" xfId="0" applyFont="1" applyBorder="1" applyAlignment="1">
      <alignment horizontal="left" vertical="distributed" wrapText="1"/>
    </xf>
    <xf numFmtId="0" fontId="11" fillId="0" borderId="84" xfId="0" applyFont="1" applyBorder="1" applyAlignment="1">
      <alignment horizontal="left" vertical="distributed" wrapText="1"/>
    </xf>
    <xf numFmtId="0" fontId="11" fillId="0" borderId="85" xfId="0" applyFont="1" applyBorder="1" applyAlignment="1">
      <alignment horizontal="left" vertical="distributed"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10" xfId="0" applyFont="1" applyBorder="1" applyAlignment="1">
      <alignment horizontal="left" vertical="distributed" wrapText="1"/>
    </xf>
    <xf numFmtId="0" fontId="11" fillId="0" borderId="51" xfId="0" applyFont="1" applyBorder="1" applyAlignment="1">
      <alignment horizontal="left" vertical="distributed" wrapText="1"/>
    </xf>
    <xf numFmtId="0" fontId="11" fillId="0" borderId="52" xfId="0" applyFont="1" applyBorder="1" applyAlignment="1">
      <alignment horizontal="left" vertical="distributed" wrapText="1"/>
    </xf>
    <xf numFmtId="0" fontId="11" fillId="0" borderId="11" xfId="0" applyFont="1" applyBorder="1" applyAlignment="1">
      <alignment horizontal="left" vertical="distributed" wrapText="1"/>
    </xf>
    <xf numFmtId="0" fontId="11" fillId="0" borderId="53"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31" xfId="0" applyFont="1" applyBorder="1" applyAlignment="1">
      <alignment horizontal="left" vertical="center" wrapText="1"/>
    </xf>
    <xf numFmtId="0" fontId="6" fillId="3" borderId="9"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23" xfId="0" applyFont="1" applyBorder="1" applyAlignment="1">
      <alignment horizontal="left" vertical="center"/>
    </xf>
    <xf numFmtId="0" fontId="6" fillId="0" borderId="18" xfId="0" applyFont="1" applyBorder="1" applyAlignment="1">
      <alignment horizontal="left" vertical="center"/>
    </xf>
    <xf numFmtId="0" fontId="6" fillId="3" borderId="16"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7" xfId="0" applyFont="1" applyFill="1" applyBorder="1" applyAlignment="1">
      <alignment horizontal="center"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46"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6" fillId="3" borderId="3" xfId="0" applyFont="1" applyFill="1" applyBorder="1" applyAlignment="1">
      <alignment horizontal="center" vertical="center"/>
    </xf>
    <xf numFmtId="0" fontId="6" fillId="3" borderId="55" xfId="0" applyFont="1" applyFill="1" applyBorder="1" applyAlignment="1">
      <alignment horizontal="center" vertical="center"/>
    </xf>
    <xf numFmtId="0" fontId="11" fillId="0" borderId="10" xfId="0"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11" xfId="0" applyFont="1" applyBorder="1" applyAlignment="1">
      <alignment horizontal="left" vertical="center"/>
    </xf>
    <xf numFmtId="0" fontId="11" fillId="0" borderId="53" xfId="0" applyFont="1" applyBorder="1" applyAlignment="1">
      <alignment horizontal="left" vertical="center"/>
    </xf>
    <xf numFmtId="0" fontId="11" fillId="0" borderId="12" xfId="0" applyFont="1" applyBorder="1" applyAlignment="1">
      <alignment horizontal="left" vertical="center"/>
    </xf>
    <xf numFmtId="0" fontId="6" fillId="3" borderId="56" xfId="0" applyFont="1" applyFill="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6" fillId="3" borderId="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0" fillId="0" borderId="0" xfId="0" applyFill="1" applyBorder="1" applyAlignment="1">
      <alignment horizontal="center" vertical="center" wrapText="1"/>
    </xf>
    <xf numFmtId="0" fontId="18" fillId="0" borderId="23" xfId="0" applyFont="1" applyBorder="1" applyAlignment="1">
      <alignment horizontal="lef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73"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2" xfId="0" applyFont="1" applyFill="1" applyBorder="1" applyAlignment="1">
      <alignment horizontal="center" vertical="center"/>
    </xf>
    <xf numFmtId="0" fontId="6" fillId="3" borderId="8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1" fillId="0" borderId="82" xfId="0" applyFont="1" applyBorder="1" applyAlignment="1">
      <alignment horizontal="left" vertical="center"/>
    </xf>
    <xf numFmtId="0" fontId="11" fillId="0" borderId="6" xfId="0" applyFont="1" applyBorder="1" applyAlignment="1">
      <alignment horizontal="left" vertical="center"/>
    </xf>
    <xf numFmtId="0" fontId="11" fillId="0" borderId="46" xfId="0" applyFont="1" applyBorder="1" applyAlignment="1">
      <alignment horizontal="left" vertical="center"/>
    </xf>
    <xf numFmtId="0" fontId="6" fillId="3" borderId="2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0" xfId="0" applyFont="1">
      <alignment vertical="center"/>
    </xf>
    <xf numFmtId="0" fontId="11" fillId="0" borderId="5" xfId="0" applyFont="1" applyBorder="1" applyAlignment="1">
      <alignment horizontal="left" vertical="center"/>
    </xf>
    <xf numFmtId="0" fontId="6" fillId="0" borderId="71"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81" xfId="0" applyFont="1" applyFill="1" applyBorder="1" applyAlignment="1">
      <alignment horizontal="center" vertical="center"/>
    </xf>
    <xf numFmtId="0" fontId="10" fillId="0" borderId="0" xfId="0" applyFont="1" applyBorder="1" applyAlignment="1">
      <alignment horizontal="left" vertical="center" wrapText="1"/>
    </xf>
    <xf numFmtId="0" fontId="5" fillId="3" borderId="24"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xf numFmtId="0" fontId="6" fillId="0" borderId="64" xfId="0" applyFont="1" applyBorder="1" applyAlignment="1">
      <alignment horizontal="left" vertical="center"/>
    </xf>
    <xf numFmtId="0" fontId="6" fillId="0" borderId="0" xfId="0" applyFont="1" applyBorder="1" applyAlignment="1">
      <alignment horizontal="left" vertical="center"/>
    </xf>
    <xf numFmtId="0" fontId="6" fillId="0" borderId="65" xfId="0" applyFont="1" applyBorder="1" applyAlignment="1">
      <alignment horizontal="left" vertical="center" shrinkToFit="1"/>
    </xf>
    <xf numFmtId="0" fontId="6" fillId="0" borderId="0" xfId="0" applyFont="1" applyAlignment="1">
      <alignment horizontal="left" vertical="center" shrinkToFit="1"/>
    </xf>
    <xf numFmtId="0" fontId="6" fillId="0" borderId="64" xfId="0" applyFont="1" applyBorder="1" applyAlignment="1">
      <alignment horizontal="left" vertical="center" shrinkToFit="1"/>
    </xf>
    <xf numFmtId="0" fontId="6" fillId="0" borderId="0" xfId="0" applyFont="1" applyBorder="1" applyAlignment="1">
      <alignment horizontal="left" vertical="center" shrinkToFi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2%20&#20132;&#20184;&#30003;&#35531;&#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事業計画書（別紙2-1）"/>
      <sheetName val="収支予算書（別紙2-2）"/>
      <sheetName val="同意･宣誓書（別紙2-3）"/>
      <sheetName val="履歴書（別紙2-4）"/>
      <sheetName val="団体等に係る概要書（別紙2-5）"/>
    </sheetNames>
    <sheetDataSet>
      <sheetData sheetId="0">
        <row r="18">
          <cell r="B1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2"/>
  <sheetViews>
    <sheetView view="pageBreakPreview" topLeftCell="A13" zoomScale="85" zoomScaleNormal="100" zoomScaleSheetLayoutView="85" workbookViewId="0">
      <selection activeCell="A17" sqref="A17:E17"/>
    </sheetView>
  </sheetViews>
  <sheetFormatPr defaultColWidth="9" defaultRowHeight="14.25" x14ac:dyDescent="0.15"/>
  <cols>
    <col min="1" max="1" width="21" style="3" customWidth="1"/>
    <col min="2" max="2" width="6.25" style="3" customWidth="1"/>
    <col min="3" max="3" width="20.25" style="3" customWidth="1"/>
    <col min="4" max="4" width="21.375" style="3" customWidth="1"/>
    <col min="5" max="5" width="36.375" style="3" customWidth="1"/>
    <col min="6" max="6" width="31.75" style="3" customWidth="1"/>
    <col min="7" max="16384" width="9" style="3"/>
  </cols>
  <sheetData>
    <row r="1" spans="1:7" ht="18.75" customHeight="1" x14ac:dyDescent="0.15">
      <c r="A1" s="6" t="s">
        <v>30</v>
      </c>
    </row>
    <row r="2" spans="1:7" ht="18.75" customHeight="1" x14ac:dyDescent="0.15">
      <c r="E2" s="155" t="s">
        <v>21</v>
      </c>
      <c r="F2" s="7"/>
    </row>
    <row r="3" spans="1:7" ht="18.75" customHeight="1" x14ac:dyDescent="0.15">
      <c r="A3" s="3" t="s">
        <v>29</v>
      </c>
    </row>
    <row r="4" spans="1:7" ht="18.75" customHeight="1" x14ac:dyDescent="0.15"/>
    <row r="5" spans="1:7" ht="24.75" customHeight="1" x14ac:dyDescent="0.15">
      <c r="D5" s="8" t="s">
        <v>145</v>
      </c>
    </row>
    <row r="6" spans="1:7" ht="24.75" customHeight="1" x14ac:dyDescent="0.15">
      <c r="D6" s="156" t="s">
        <v>4</v>
      </c>
      <c r="E6" s="7"/>
      <c r="F6" s="7"/>
    </row>
    <row r="7" spans="1:7" ht="24.75" customHeight="1" x14ac:dyDescent="0.15">
      <c r="D7" s="156" t="s">
        <v>146</v>
      </c>
      <c r="E7" s="7"/>
      <c r="F7" s="7"/>
    </row>
    <row r="8" spans="1:7" ht="24.75" customHeight="1" x14ac:dyDescent="0.15">
      <c r="D8" s="156" t="s">
        <v>147</v>
      </c>
      <c r="E8" s="7"/>
      <c r="F8" s="7"/>
    </row>
    <row r="9" spans="1:7" ht="24.75" customHeight="1" x14ac:dyDescent="0.15">
      <c r="D9" s="156" t="s">
        <v>148</v>
      </c>
      <c r="E9" s="7"/>
      <c r="F9" s="7"/>
    </row>
    <row r="10" spans="1:7" ht="24.75" customHeight="1" x14ac:dyDescent="0.15">
      <c r="D10" s="156" t="s">
        <v>149</v>
      </c>
      <c r="E10" s="7"/>
      <c r="F10" s="7"/>
    </row>
    <row r="11" spans="1:7" ht="18.75" customHeight="1" x14ac:dyDescent="0.15"/>
    <row r="12" spans="1:7" ht="34.5" customHeight="1" x14ac:dyDescent="0.15">
      <c r="A12" s="173" t="s">
        <v>180</v>
      </c>
      <c r="B12" s="173"/>
      <c r="C12" s="173"/>
      <c r="D12" s="173"/>
      <c r="E12" s="173"/>
      <c r="F12" s="157"/>
      <c r="G12" s="157"/>
    </row>
    <row r="13" spans="1:7" ht="34.5" customHeight="1" x14ac:dyDescent="0.15">
      <c r="A13" s="174" t="s">
        <v>150</v>
      </c>
      <c r="B13" s="175"/>
      <c r="C13" s="175"/>
      <c r="D13" s="175"/>
      <c r="E13" s="175"/>
      <c r="F13" s="7"/>
    </row>
    <row r="14" spans="1:7" ht="18.75" customHeight="1" x14ac:dyDescent="0.15"/>
    <row r="15" spans="1:7" ht="51" customHeight="1" x14ac:dyDescent="0.15">
      <c r="A15" s="176" t="s">
        <v>177</v>
      </c>
      <c r="B15" s="176"/>
      <c r="C15" s="176"/>
      <c r="D15" s="176"/>
      <c r="E15" s="176"/>
      <c r="F15" s="3" t="s">
        <v>26</v>
      </c>
    </row>
    <row r="16" spans="1:7" ht="15" customHeight="1" x14ac:dyDescent="0.15"/>
    <row r="17" spans="1:8" ht="18.75" customHeight="1" x14ac:dyDescent="0.15">
      <c r="A17" s="177" t="s">
        <v>5</v>
      </c>
      <c r="B17" s="177"/>
      <c r="C17" s="177"/>
      <c r="D17" s="177"/>
      <c r="E17" s="177"/>
    </row>
    <row r="18" spans="1:8" ht="15" customHeight="1" x14ac:dyDescent="0.15"/>
    <row r="19" spans="1:8" ht="35.25" customHeight="1" x14ac:dyDescent="0.15">
      <c r="A19" s="192" t="s">
        <v>151</v>
      </c>
      <c r="B19" s="195" t="s">
        <v>152</v>
      </c>
      <c r="C19" s="196"/>
      <c r="D19" s="196"/>
      <c r="E19" s="197"/>
      <c r="F19" s="178" t="s">
        <v>24</v>
      </c>
      <c r="G19" s="159"/>
    </row>
    <row r="20" spans="1:8" ht="35.25" customHeight="1" x14ac:dyDescent="0.15">
      <c r="A20" s="193"/>
      <c r="B20" s="198" t="s">
        <v>155</v>
      </c>
      <c r="C20" s="199"/>
      <c r="D20" s="199"/>
      <c r="E20" s="200"/>
      <c r="F20" s="178"/>
      <c r="G20" s="160"/>
    </row>
    <row r="21" spans="1:8" ht="35.25" customHeight="1" x14ac:dyDescent="0.15">
      <c r="A21" s="194"/>
      <c r="B21" s="189" t="s">
        <v>153</v>
      </c>
      <c r="C21" s="190"/>
      <c r="D21" s="190"/>
      <c r="E21" s="191"/>
      <c r="F21" s="178"/>
      <c r="G21" s="160"/>
      <c r="H21" s="158"/>
    </row>
    <row r="22" spans="1:8" ht="45.75" customHeight="1" x14ac:dyDescent="0.15">
      <c r="A22" s="171" t="s">
        <v>176</v>
      </c>
      <c r="B22" s="189"/>
      <c r="C22" s="190"/>
      <c r="D22" s="190"/>
      <c r="E22" s="191"/>
      <c r="F22" s="172"/>
      <c r="G22" s="160"/>
      <c r="H22" s="172"/>
    </row>
    <row r="23" spans="1:8" ht="126.75" customHeight="1" x14ac:dyDescent="0.15">
      <c r="A23" s="21" t="s">
        <v>178</v>
      </c>
      <c r="B23" s="179"/>
      <c r="C23" s="180"/>
      <c r="D23" s="180"/>
      <c r="E23" s="181"/>
    </row>
    <row r="24" spans="1:8" ht="35.25" customHeight="1" x14ac:dyDescent="0.15">
      <c r="A24" s="182" t="s">
        <v>179</v>
      </c>
      <c r="B24" s="185" t="s">
        <v>31</v>
      </c>
      <c r="C24" s="185"/>
      <c r="D24" s="9"/>
      <c r="E24" s="12"/>
    </row>
    <row r="25" spans="1:8" ht="26.25" customHeight="1" x14ac:dyDescent="0.15">
      <c r="A25" s="183"/>
      <c r="B25" s="186" t="s">
        <v>144</v>
      </c>
      <c r="C25" s="186"/>
      <c r="D25" s="186"/>
      <c r="E25" s="187"/>
      <c r="F25" s="3" t="s">
        <v>20</v>
      </c>
    </row>
    <row r="26" spans="1:8" ht="38.25" customHeight="1" x14ac:dyDescent="0.15">
      <c r="A26" s="183"/>
      <c r="B26" s="188" t="s">
        <v>12</v>
      </c>
      <c r="C26" s="185"/>
      <c r="D26" s="15"/>
      <c r="E26" s="13" t="s">
        <v>11</v>
      </c>
      <c r="F26" s="14"/>
    </row>
    <row r="27" spans="1:8" ht="26.25" customHeight="1" x14ac:dyDescent="0.15">
      <c r="A27" s="183"/>
      <c r="B27" s="10"/>
      <c r="C27" s="10"/>
      <c r="D27" s="16"/>
      <c r="E27" s="11"/>
    </row>
    <row r="28" spans="1:8" ht="39.75" customHeight="1" x14ac:dyDescent="0.15">
      <c r="A28" s="183"/>
      <c r="B28" s="188" t="s">
        <v>13</v>
      </c>
      <c r="C28" s="185"/>
      <c r="D28" s="15"/>
      <c r="E28" s="13" t="s">
        <v>11</v>
      </c>
      <c r="F28" s="14"/>
    </row>
    <row r="29" spans="1:8" ht="23.25" customHeight="1" x14ac:dyDescent="0.15">
      <c r="A29" s="184"/>
      <c r="B29" s="186" t="s">
        <v>79</v>
      </c>
      <c r="C29" s="186"/>
      <c r="D29" s="186"/>
      <c r="E29" s="187"/>
    </row>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7">
    <mergeCell ref="B22:E22"/>
    <mergeCell ref="A19:A21"/>
    <mergeCell ref="B19:E19"/>
    <mergeCell ref="B20:E20"/>
    <mergeCell ref="B21:E21"/>
    <mergeCell ref="B23:E23"/>
    <mergeCell ref="A24:A29"/>
    <mergeCell ref="B24:C24"/>
    <mergeCell ref="B25:E25"/>
    <mergeCell ref="B26:C26"/>
    <mergeCell ref="B28:C28"/>
    <mergeCell ref="B29:E29"/>
    <mergeCell ref="A12:E12"/>
    <mergeCell ref="A13:E13"/>
    <mergeCell ref="A15:E15"/>
    <mergeCell ref="A17:E17"/>
    <mergeCell ref="F19:F21"/>
  </mergeCells>
  <phoneticPr fontId="1"/>
  <pageMargins left="0.7" right="0.7" top="0.75" bottom="0.75" header="0.3" footer="0.3"/>
  <pageSetup paperSize="9" scale="85" fitToHeight="0"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zoomScaleSheetLayoutView="100" workbookViewId="0">
      <selection activeCell="J84" sqref="J83:J84"/>
    </sheetView>
  </sheetViews>
  <sheetFormatPr defaultColWidth="8.875" defaultRowHeight="13.5" x14ac:dyDescent="0.15"/>
  <cols>
    <col min="1" max="1" width="9.625" style="168" customWidth="1"/>
    <col min="2" max="2" width="10.875" style="168" customWidth="1"/>
    <col min="3" max="5" width="11.375" style="168" customWidth="1"/>
    <col min="6" max="6" width="12" style="168" customWidth="1"/>
    <col min="7" max="9" width="11.875" style="168" customWidth="1"/>
    <col min="10" max="10" width="54.375" style="168" customWidth="1"/>
    <col min="11" max="16384" width="8.875" style="168"/>
  </cols>
  <sheetData>
    <row r="1" spans="1:15" ht="14.25" x14ac:dyDescent="0.15">
      <c r="A1" s="6" t="s">
        <v>159</v>
      </c>
      <c r="J1" s="22"/>
    </row>
    <row r="2" spans="1:15" ht="18.75" x14ac:dyDescent="0.15">
      <c r="A2" s="35" t="s">
        <v>80</v>
      </c>
      <c r="B2" s="35"/>
      <c r="C2" s="35"/>
      <c r="D2" s="35"/>
      <c r="E2" s="35"/>
      <c r="G2" s="2"/>
    </row>
    <row r="3" spans="1:15" ht="13.5" customHeight="1" x14ac:dyDescent="0.15">
      <c r="A3" s="35"/>
      <c r="B3" s="35"/>
      <c r="C3" s="35"/>
      <c r="D3" s="35"/>
      <c r="E3" s="35"/>
      <c r="F3" s="4"/>
      <c r="G3" s="4"/>
      <c r="H3" s="4"/>
      <c r="I3" s="4"/>
    </row>
    <row r="4" spans="1:15" ht="30" customHeight="1" x14ac:dyDescent="0.15">
      <c r="A4" s="163"/>
      <c r="B4" s="163"/>
      <c r="C4" s="163"/>
      <c r="D4" s="163"/>
      <c r="E4" s="36" t="s">
        <v>81</v>
      </c>
      <c r="F4" s="201" t="str">
        <f>IF([1]交付申請書!B18="","",[1]交付申請書!B18)</f>
        <v/>
      </c>
      <c r="G4" s="201"/>
      <c r="H4" s="201"/>
      <c r="I4" s="201"/>
      <c r="J4" s="168" t="s">
        <v>161</v>
      </c>
    </row>
    <row r="5" spans="1:15" ht="11.25" customHeight="1" x14ac:dyDescent="0.2">
      <c r="A5" s="163"/>
      <c r="B5" s="163"/>
      <c r="C5" s="163"/>
      <c r="D5" s="163"/>
      <c r="E5" s="37"/>
      <c r="F5" s="38"/>
      <c r="G5" s="38"/>
      <c r="H5" s="38"/>
      <c r="I5" s="38"/>
    </row>
    <row r="6" spans="1:15" ht="14.25" x14ac:dyDescent="0.15">
      <c r="A6" s="3" t="s">
        <v>82</v>
      </c>
      <c r="I6" s="2"/>
    </row>
    <row r="7" spans="1:15" ht="7.5" customHeight="1" x14ac:dyDescent="0.2">
      <c r="A7" s="163"/>
      <c r="B7" s="163"/>
      <c r="C7" s="163"/>
      <c r="D7" s="163"/>
      <c r="E7" s="37"/>
      <c r="F7" s="38"/>
      <c r="G7" s="38"/>
      <c r="H7" s="38"/>
      <c r="I7" s="38"/>
    </row>
    <row r="8" spans="1:15" ht="177.75" customHeight="1" x14ac:dyDescent="0.15">
      <c r="A8" s="202" t="s">
        <v>83</v>
      </c>
      <c r="B8" s="203"/>
      <c r="C8" s="204"/>
      <c r="D8" s="205"/>
      <c r="E8" s="205"/>
      <c r="F8" s="205"/>
      <c r="G8" s="205"/>
      <c r="H8" s="205"/>
      <c r="I8" s="206"/>
      <c r="J8" s="24" t="s">
        <v>32</v>
      </c>
    </row>
    <row r="9" spans="1:15" ht="180" customHeight="1" x14ac:dyDescent="0.15">
      <c r="A9" s="207" t="s">
        <v>84</v>
      </c>
      <c r="B9" s="207"/>
      <c r="C9" s="208"/>
      <c r="D9" s="208"/>
      <c r="E9" s="208"/>
      <c r="F9" s="208"/>
      <c r="G9" s="208"/>
      <c r="H9" s="208"/>
      <c r="I9" s="208"/>
      <c r="J9" s="24" t="s">
        <v>32</v>
      </c>
      <c r="K9" s="25"/>
      <c r="L9" s="25"/>
      <c r="M9" s="25"/>
    </row>
    <row r="10" spans="1:15" ht="183.75" customHeight="1" x14ac:dyDescent="0.15">
      <c r="A10" s="207" t="s">
        <v>85</v>
      </c>
      <c r="B10" s="207"/>
      <c r="C10" s="208"/>
      <c r="D10" s="208"/>
      <c r="E10" s="208"/>
      <c r="F10" s="208"/>
      <c r="G10" s="208"/>
      <c r="H10" s="208"/>
      <c r="I10" s="208"/>
      <c r="J10" s="24" t="s">
        <v>32</v>
      </c>
      <c r="K10" s="25"/>
      <c r="L10" s="25"/>
      <c r="M10" s="25"/>
    </row>
    <row r="11" spans="1:15" ht="148.5" customHeight="1" x14ac:dyDescent="0.15">
      <c r="A11" s="207" t="s">
        <v>86</v>
      </c>
      <c r="B11" s="207"/>
      <c r="C11" s="208"/>
      <c r="D11" s="208"/>
      <c r="E11" s="208"/>
      <c r="F11" s="208"/>
      <c r="G11" s="208"/>
      <c r="H11" s="208"/>
      <c r="I11" s="208"/>
      <c r="J11" s="24" t="s">
        <v>32</v>
      </c>
      <c r="K11" s="25"/>
      <c r="L11" s="25"/>
      <c r="M11" s="25"/>
    </row>
    <row r="12" spans="1:15" ht="148.5" customHeight="1" x14ac:dyDescent="0.15">
      <c r="A12" s="207" t="s">
        <v>87</v>
      </c>
      <c r="B12" s="207"/>
      <c r="C12" s="208"/>
      <c r="D12" s="208"/>
      <c r="E12" s="208"/>
      <c r="F12" s="208"/>
      <c r="G12" s="208"/>
      <c r="H12" s="208"/>
      <c r="I12" s="208"/>
      <c r="J12" s="24" t="s">
        <v>32</v>
      </c>
      <c r="K12" s="25"/>
      <c r="L12" s="25"/>
      <c r="M12" s="25"/>
    </row>
    <row r="13" spans="1:15" ht="183" customHeight="1" x14ac:dyDescent="0.15">
      <c r="A13" s="207" t="s">
        <v>88</v>
      </c>
      <c r="B13" s="207"/>
      <c r="C13" s="214"/>
      <c r="D13" s="215"/>
      <c r="E13" s="215"/>
      <c r="F13" s="215"/>
      <c r="G13" s="215"/>
      <c r="H13" s="215"/>
      <c r="I13" s="216"/>
      <c r="J13" s="24" t="s">
        <v>32</v>
      </c>
      <c r="K13" s="25"/>
      <c r="L13" s="25"/>
      <c r="M13" s="25"/>
    </row>
    <row r="14" spans="1:15" ht="24" customHeight="1" x14ac:dyDescent="0.15">
      <c r="A14" s="217" t="s">
        <v>89</v>
      </c>
      <c r="B14" s="237"/>
      <c r="C14" s="208" t="s">
        <v>90</v>
      </c>
      <c r="D14" s="208"/>
      <c r="E14" s="208"/>
      <c r="F14" s="208"/>
      <c r="G14" s="208"/>
      <c r="H14" s="208"/>
      <c r="I14" s="208"/>
      <c r="J14" s="204" t="s">
        <v>91</v>
      </c>
      <c r="K14" s="34"/>
      <c r="L14" s="34"/>
      <c r="M14" s="34"/>
      <c r="N14" s="34"/>
      <c r="O14" s="34"/>
    </row>
    <row r="15" spans="1:15" ht="21.75" customHeight="1" x14ac:dyDescent="0.15">
      <c r="A15" s="238"/>
      <c r="B15" s="239"/>
      <c r="C15" s="208" t="s">
        <v>90</v>
      </c>
      <c r="D15" s="208"/>
      <c r="E15" s="208"/>
      <c r="F15" s="208"/>
      <c r="G15" s="208"/>
      <c r="H15" s="208"/>
      <c r="I15" s="208"/>
      <c r="J15" s="209"/>
      <c r="K15" s="34"/>
      <c r="L15" s="34"/>
      <c r="M15" s="34"/>
      <c r="N15" s="34"/>
      <c r="O15" s="34"/>
    </row>
    <row r="16" spans="1:15" ht="21.75" customHeight="1" x14ac:dyDescent="0.15">
      <c r="A16" s="240"/>
      <c r="B16" s="241"/>
      <c r="C16" s="208" t="s">
        <v>90</v>
      </c>
      <c r="D16" s="208"/>
      <c r="E16" s="208"/>
      <c r="F16" s="208"/>
      <c r="G16" s="208"/>
      <c r="H16" s="208"/>
      <c r="I16" s="208"/>
      <c r="J16" s="209"/>
      <c r="K16" s="34"/>
      <c r="L16" s="34"/>
      <c r="M16" s="34"/>
      <c r="N16" s="34"/>
      <c r="O16" s="34"/>
    </row>
    <row r="17" spans="1:10" ht="21.75" customHeight="1" x14ac:dyDescent="0.15">
      <c r="A17" s="202" t="s">
        <v>33</v>
      </c>
      <c r="B17" s="210"/>
      <c r="C17" s="211" t="s">
        <v>34</v>
      </c>
      <c r="D17" s="212"/>
      <c r="E17" s="212"/>
      <c r="F17" s="212"/>
      <c r="G17" s="212"/>
      <c r="H17" s="212"/>
      <c r="I17" s="213"/>
    </row>
    <row r="18" spans="1:10" ht="19.5" customHeight="1" x14ac:dyDescent="0.15">
      <c r="A18" s="217" t="s">
        <v>92</v>
      </c>
      <c r="B18" s="218"/>
      <c r="C18" s="223" t="s">
        <v>35</v>
      </c>
      <c r="D18" s="224"/>
      <c r="E18" s="225"/>
      <c r="F18" s="225"/>
      <c r="G18" s="225"/>
      <c r="H18" s="225"/>
      <c r="I18" s="226"/>
      <c r="J18" s="169"/>
    </row>
    <row r="19" spans="1:10" ht="19.5" customHeight="1" x14ac:dyDescent="0.15">
      <c r="A19" s="219"/>
      <c r="B19" s="220"/>
      <c r="C19" s="227" t="s">
        <v>35</v>
      </c>
      <c r="D19" s="228"/>
      <c r="E19" s="229"/>
      <c r="F19" s="229"/>
      <c r="G19" s="229"/>
      <c r="H19" s="229"/>
      <c r="I19" s="230"/>
      <c r="J19" s="169"/>
    </row>
    <row r="20" spans="1:10" ht="19.5" customHeight="1" x14ac:dyDescent="0.15">
      <c r="A20" s="219"/>
      <c r="B20" s="220"/>
      <c r="C20" s="231" t="s">
        <v>35</v>
      </c>
      <c r="D20" s="232"/>
      <c r="E20" s="233"/>
      <c r="F20" s="233"/>
      <c r="G20" s="233"/>
      <c r="H20" s="233"/>
      <c r="I20" s="234"/>
      <c r="J20" s="169"/>
    </row>
    <row r="21" spans="1:10" ht="19.5" customHeight="1" x14ac:dyDescent="0.15">
      <c r="A21" s="221"/>
      <c r="B21" s="222"/>
      <c r="C21" s="235" t="s">
        <v>93</v>
      </c>
      <c r="D21" s="235"/>
      <c r="E21" s="235"/>
      <c r="F21" s="235"/>
      <c r="G21" s="235"/>
      <c r="H21" s="235"/>
      <c r="I21" s="236"/>
      <c r="J21" s="39" t="s">
        <v>94</v>
      </c>
    </row>
    <row r="22" spans="1:10" ht="12" customHeight="1" x14ac:dyDescent="0.15">
      <c r="A22" s="4"/>
      <c r="B22" s="4"/>
      <c r="C22" s="34"/>
      <c r="D22" s="34"/>
      <c r="E22" s="34"/>
      <c r="F22" s="34"/>
      <c r="G22" s="34"/>
      <c r="H22" s="34"/>
      <c r="I22" s="34"/>
    </row>
    <row r="23" spans="1:10" ht="14.25" x14ac:dyDescent="0.15">
      <c r="A23" s="3" t="s">
        <v>162</v>
      </c>
    </row>
    <row r="24" spans="1:10" ht="7.5" customHeight="1" x14ac:dyDescent="0.15"/>
    <row r="25" spans="1:10" ht="45.75" customHeight="1" x14ac:dyDescent="0.15">
      <c r="A25" s="242" t="s">
        <v>95</v>
      </c>
      <c r="B25" s="243"/>
      <c r="C25" s="244" t="s">
        <v>96</v>
      </c>
      <c r="D25" s="244"/>
      <c r="E25" s="244"/>
      <c r="F25" s="244"/>
      <c r="G25" s="244"/>
      <c r="H25" s="244"/>
      <c r="I25" s="244"/>
      <c r="J25" s="40" t="s">
        <v>97</v>
      </c>
    </row>
    <row r="26" spans="1:10" ht="48" customHeight="1" x14ac:dyDescent="0.15">
      <c r="A26" s="242" t="s">
        <v>98</v>
      </c>
      <c r="B26" s="243"/>
      <c r="C26" s="244" t="s">
        <v>99</v>
      </c>
      <c r="D26" s="244"/>
      <c r="E26" s="244"/>
      <c r="F26" s="244"/>
      <c r="G26" s="244"/>
      <c r="H26" s="244"/>
      <c r="I26" s="244"/>
      <c r="J26" s="40" t="s">
        <v>100</v>
      </c>
    </row>
    <row r="27" spans="1:10" ht="18.75" customHeight="1" x14ac:dyDescent="0.15">
      <c r="A27" s="168" t="s">
        <v>163</v>
      </c>
      <c r="J27" s="41"/>
    </row>
    <row r="28" spans="1:10" ht="18.75" customHeight="1" x14ac:dyDescent="0.15"/>
    <row r="29" spans="1:10" ht="14.25" x14ac:dyDescent="0.15">
      <c r="A29" s="3" t="s">
        <v>101</v>
      </c>
    </row>
    <row r="30" spans="1:10" ht="5.25" customHeight="1" x14ac:dyDescent="0.15"/>
    <row r="31" spans="1:10" ht="14.25" x14ac:dyDescent="0.15">
      <c r="A31" s="3" t="s">
        <v>102</v>
      </c>
      <c r="J31" s="23"/>
    </row>
    <row r="32" spans="1:10" ht="7.5" customHeight="1" x14ac:dyDescent="0.15"/>
    <row r="33" spans="1:13" ht="22.5" customHeight="1" x14ac:dyDescent="0.15">
      <c r="A33" s="207" t="s">
        <v>36</v>
      </c>
      <c r="B33" s="245"/>
      <c r="C33" s="246" t="s">
        <v>37</v>
      </c>
      <c r="D33" s="246"/>
      <c r="E33" s="245" t="s">
        <v>38</v>
      </c>
      <c r="F33" s="249" t="s">
        <v>39</v>
      </c>
      <c r="G33" s="249"/>
      <c r="H33" s="249"/>
      <c r="I33" s="26" t="s">
        <v>37</v>
      </c>
    </row>
    <row r="34" spans="1:13" ht="22.5" customHeight="1" x14ac:dyDescent="0.15">
      <c r="A34" s="245"/>
      <c r="B34" s="245"/>
      <c r="C34" s="247"/>
      <c r="D34" s="247"/>
      <c r="E34" s="245"/>
      <c r="F34" s="250" t="s">
        <v>40</v>
      </c>
      <c r="G34" s="250"/>
      <c r="H34" s="250"/>
      <c r="I34" s="27" t="s">
        <v>37</v>
      </c>
    </row>
    <row r="35" spans="1:13" ht="22.5" customHeight="1" x14ac:dyDescent="0.15">
      <c r="A35" s="245"/>
      <c r="B35" s="245"/>
      <c r="C35" s="251" t="s">
        <v>41</v>
      </c>
      <c r="D35" s="251"/>
      <c r="E35" s="248"/>
      <c r="F35" s="252" t="s">
        <v>42</v>
      </c>
      <c r="G35" s="252"/>
      <c r="H35" s="252"/>
      <c r="I35" s="28" t="s">
        <v>37</v>
      </c>
      <c r="J35" s="29"/>
    </row>
    <row r="36" spans="1:13" ht="11.25" customHeight="1" x14ac:dyDescent="0.15"/>
    <row r="37" spans="1:13" ht="14.25" x14ac:dyDescent="0.15">
      <c r="A37" s="3" t="s">
        <v>103</v>
      </c>
      <c r="J37" s="23"/>
    </row>
    <row r="38" spans="1:13" ht="7.5" customHeight="1" x14ac:dyDescent="0.15"/>
    <row r="39" spans="1:13" ht="30.75" customHeight="1" x14ac:dyDescent="0.15">
      <c r="A39" s="207" t="s">
        <v>43</v>
      </c>
      <c r="B39" s="245"/>
      <c r="C39" s="207" t="s">
        <v>44</v>
      </c>
      <c r="D39" s="207"/>
      <c r="E39" s="207" t="s">
        <v>45</v>
      </c>
      <c r="F39" s="245"/>
      <c r="G39" s="245" t="s">
        <v>46</v>
      </c>
      <c r="H39" s="245"/>
      <c r="I39" s="245"/>
      <c r="M39" s="23"/>
    </row>
    <row r="40" spans="1:13" ht="22.5" customHeight="1" x14ac:dyDescent="0.15">
      <c r="A40" s="253"/>
      <c r="B40" s="253"/>
      <c r="C40" s="253" t="s">
        <v>47</v>
      </c>
      <c r="D40" s="253"/>
      <c r="E40" s="253" t="s">
        <v>48</v>
      </c>
      <c r="F40" s="253"/>
      <c r="G40" s="254"/>
      <c r="H40" s="254"/>
      <c r="I40" s="254"/>
    </row>
    <row r="41" spans="1:13" ht="22.5" customHeight="1" x14ac:dyDescent="0.15">
      <c r="A41" s="253"/>
      <c r="B41" s="253"/>
      <c r="C41" s="253"/>
      <c r="D41" s="253"/>
      <c r="E41" s="253" t="s">
        <v>48</v>
      </c>
      <c r="F41" s="253"/>
      <c r="G41" s="254"/>
      <c r="H41" s="254"/>
      <c r="I41" s="254"/>
    </row>
    <row r="42" spans="1:13" ht="22.5" customHeight="1" x14ac:dyDescent="0.15">
      <c r="A42" s="253"/>
      <c r="B42" s="253"/>
      <c r="C42" s="253"/>
      <c r="D42" s="253"/>
      <c r="E42" s="253" t="s">
        <v>48</v>
      </c>
      <c r="F42" s="253"/>
      <c r="G42" s="254"/>
      <c r="H42" s="254"/>
      <c r="I42" s="254"/>
    </row>
    <row r="43" spans="1:13" ht="11.25" customHeight="1" x14ac:dyDescent="0.15">
      <c r="B43" s="169"/>
    </row>
    <row r="44" spans="1:13" ht="14.25" customHeight="1" x14ac:dyDescent="0.15">
      <c r="A44" s="3" t="s">
        <v>104</v>
      </c>
      <c r="I44" s="42" t="s">
        <v>49</v>
      </c>
    </row>
    <row r="45" spans="1:13" ht="7.5" customHeight="1" x14ac:dyDescent="0.15"/>
    <row r="46" spans="1:13" ht="17.25" customHeight="1" x14ac:dyDescent="0.15">
      <c r="A46" s="255"/>
      <c r="B46" s="256"/>
      <c r="C46" s="259" t="s">
        <v>50</v>
      </c>
      <c r="D46" s="259" t="s">
        <v>51</v>
      </c>
      <c r="E46" s="261" t="s">
        <v>52</v>
      </c>
      <c r="F46" s="165" t="s">
        <v>53</v>
      </c>
      <c r="G46" s="263" t="s">
        <v>54</v>
      </c>
      <c r="H46" s="264"/>
      <c r="I46" s="265"/>
      <c r="J46" s="168" t="s">
        <v>55</v>
      </c>
    </row>
    <row r="47" spans="1:13" ht="18.75" customHeight="1" x14ac:dyDescent="0.15">
      <c r="A47" s="257"/>
      <c r="B47" s="258"/>
      <c r="C47" s="260"/>
      <c r="D47" s="260"/>
      <c r="E47" s="262"/>
      <c r="F47" s="170" t="s">
        <v>56</v>
      </c>
      <c r="G47" s="266"/>
      <c r="H47" s="267"/>
      <c r="I47" s="268"/>
    </row>
    <row r="48" spans="1:13" ht="20.25" customHeight="1" x14ac:dyDescent="0.15">
      <c r="A48" s="260" t="s">
        <v>57</v>
      </c>
      <c r="B48" s="260"/>
      <c r="C48" s="30"/>
      <c r="D48" s="30"/>
      <c r="E48" s="30"/>
      <c r="F48" s="30"/>
      <c r="G48" s="269"/>
      <c r="H48" s="270"/>
      <c r="I48" s="271"/>
    </row>
    <row r="49" spans="1:11" ht="27.75" customHeight="1" x14ac:dyDescent="0.15">
      <c r="A49" s="207" t="s">
        <v>58</v>
      </c>
      <c r="B49" s="245"/>
      <c r="C49" s="19"/>
      <c r="D49" s="19"/>
      <c r="E49" s="19"/>
      <c r="F49" s="19"/>
      <c r="G49" s="179"/>
      <c r="H49" s="180"/>
      <c r="I49" s="181"/>
    </row>
    <row r="50" spans="1:11" ht="20.25" customHeight="1" x14ac:dyDescent="0.15">
      <c r="A50" s="259" t="s">
        <v>59</v>
      </c>
      <c r="B50" s="43" t="s">
        <v>60</v>
      </c>
      <c r="C50" s="17"/>
      <c r="D50" s="17"/>
      <c r="E50" s="17"/>
      <c r="F50" s="17"/>
      <c r="G50" s="274"/>
      <c r="H50" s="275"/>
      <c r="I50" s="276"/>
    </row>
    <row r="51" spans="1:11" ht="20.25" customHeight="1" x14ac:dyDescent="0.15">
      <c r="A51" s="272"/>
      <c r="B51" s="44" t="s">
        <v>61</v>
      </c>
      <c r="C51" s="18"/>
      <c r="D51" s="18"/>
      <c r="E51" s="18"/>
      <c r="F51" s="18"/>
      <c r="G51" s="277"/>
      <c r="H51" s="278"/>
      <c r="I51" s="279"/>
    </row>
    <row r="52" spans="1:11" ht="20.25" customHeight="1" x14ac:dyDescent="0.15">
      <c r="A52" s="272"/>
      <c r="B52" s="44" t="s">
        <v>62</v>
      </c>
      <c r="C52" s="18"/>
      <c r="D52" s="18"/>
      <c r="E52" s="18"/>
      <c r="F52" s="18"/>
      <c r="G52" s="277"/>
      <c r="H52" s="278"/>
      <c r="I52" s="279"/>
    </row>
    <row r="53" spans="1:11" ht="20.25" customHeight="1" x14ac:dyDescent="0.15">
      <c r="A53" s="272"/>
      <c r="B53" s="44" t="s">
        <v>63</v>
      </c>
      <c r="C53" s="18"/>
      <c r="D53" s="18"/>
      <c r="E53" s="18"/>
      <c r="F53" s="18"/>
      <c r="G53" s="277"/>
      <c r="H53" s="278"/>
      <c r="I53" s="279"/>
    </row>
    <row r="54" spans="1:11" ht="20.25" customHeight="1" x14ac:dyDescent="0.15">
      <c r="A54" s="272"/>
      <c r="B54" s="44" t="s">
        <v>64</v>
      </c>
      <c r="C54" s="18"/>
      <c r="D54" s="18"/>
      <c r="E54" s="18"/>
      <c r="F54" s="18"/>
      <c r="G54" s="277"/>
      <c r="H54" s="278"/>
      <c r="I54" s="279"/>
    </row>
    <row r="55" spans="1:11" ht="20.25" customHeight="1" x14ac:dyDescent="0.15">
      <c r="A55" s="272"/>
      <c r="B55" s="44" t="s">
        <v>65</v>
      </c>
      <c r="C55" s="18"/>
      <c r="D55" s="18"/>
      <c r="E55" s="18"/>
      <c r="F55" s="18"/>
      <c r="G55" s="277"/>
      <c r="H55" s="278"/>
      <c r="I55" s="279"/>
    </row>
    <row r="56" spans="1:11" ht="20.25" customHeight="1" x14ac:dyDescent="0.15">
      <c r="A56" s="272"/>
      <c r="B56" s="45" t="s">
        <v>105</v>
      </c>
      <c r="C56" s="31"/>
      <c r="D56" s="31"/>
      <c r="E56" s="31"/>
      <c r="F56" s="31"/>
      <c r="G56" s="277"/>
      <c r="H56" s="278"/>
      <c r="I56" s="279"/>
    </row>
    <row r="57" spans="1:11" ht="20.25" customHeight="1" x14ac:dyDescent="0.15">
      <c r="A57" s="272"/>
      <c r="B57" s="45" t="s">
        <v>106</v>
      </c>
      <c r="C57" s="31"/>
      <c r="D57" s="31"/>
      <c r="E57" s="31"/>
      <c r="F57" s="31"/>
      <c r="G57" s="277"/>
      <c r="H57" s="278"/>
      <c r="I57" s="279"/>
    </row>
    <row r="58" spans="1:11" ht="20.25" customHeight="1" thickBot="1" x14ac:dyDescent="0.2">
      <c r="A58" s="273"/>
      <c r="B58" s="164" t="s">
        <v>66</v>
      </c>
      <c r="C58" s="32" t="str">
        <f>IF(SUM(C50:C57)=0,"",SUM(C50:C57))</f>
        <v/>
      </c>
      <c r="D58" s="32" t="str">
        <f>IF(SUM(D50:D57)=0,"",SUM(D50:D57))</f>
        <v/>
      </c>
      <c r="E58" s="32" t="str">
        <f>IF(SUM(E50:E57)=0,"",SUM(E50:E57))</f>
        <v/>
      </c>
      <c r="F58" s="32" t="str">
        <f>IF(SUM(F50:F57)=0,"",SUM(F50:F57))</f>
        <v/>
      </c>
      <c r="G58" s="179"/>
      <c r="H58" s="180"/>
      <c r="I58" s="181"/>
      <c r="J58" s="168" t="s">
        <v>67</v>
      </c>
    </row>
    <row r="59" spans="1:11" ht="20.25" customHeight="1" thickTop="1" x14ac:dyDescent="0.15">
      <c r="A59" s="280" t="s">
        <v>68</v>
      </c>
      <c r="B59" s="280"/>
      <c r="C59" s="33" t="str">
        <f>IFERROR(C48-C49-C58,"")</f>
        <v/>
      </c>
      <c r="D59" s="33" t="str">
        <f>IFERROR(D48-D49-D58,"")</f>
        <v/>
      </c>
      <c r="E59" s="33" t="str">
        <f>IFERROR(E48-E49-E58,"")</f>
        <v/>
      </c>
      <c r="F59" s="33" t="str">
        <f>IFERROR(F48-F49-F58,"")</f>
        <v/>
      </c>
      <c r="G59" s="281"/>
      <c r="H59" s="282"/>
      <c r="I59" s="283"/>
      <c r="J59" s="168" t="s">
        <v>69</v>
      </c>
    </row>
    <row r="60" spans="1:11" ht="11.25" customHeight="1" x14ac:dyDescent="0.15"/>
    <row r="61" spans="1:11" ht="14.25" x14ac:dyDescent="0.15">
      <c r="A61" s="3" t="s">
        <v>107</v>
      </c>
    </row>
    <row r="62" spans="1:11" ht="7.5" customHeight="1" x14ac:dyDescent="0.15"/>
    <row r="63" spans="1:11" ht="22.5" customHeight="1" x14ac:dyDescent="0.15">
      <c r="A63" s="284" t="s">
        <v>70</v>
      </c>
      <c r="B63" s="218"/>
      <c r="C63" s="207" t="s">
        <v>71</v>
      </c>
      <c r="D63" s="245"/>
      <c r="E63" s="207" t="s">
        <v>72</v>
      </c>
      <c r="F63" s="207"/>
      <c r="G63" s="207"/>
      <c r="H63" s="248" t="s">
        <v>73</v>
      </c>
      <c r="I63" s="203"/>
    </row>
    <row r="64" spans="1:11" ht="22.5" customHeight="1" x14ac:dyDescent="0.15">
      <c r="A64" s="219"/>
      <c r="B64" s="220"/>
      <c r="C64" s="253"/>
      <c r="D64" s="253"/>
      <c r="E64" s="285"/>
      <c r="F64" s="286"/>
      <c r="G64" s="287"/>
      <c r="H64" s="285"/>
      <c r="I64" s="287"/>
      <c r="J64" s="288" t="s">
        <v>74</v>
      </c>
      <c r="K64" s="288"/>
    </row>
    <row r="65" spans="1:13" ht="22.5" customHeight="1" x14ac:dyDescent="0.15">
      <c r="A65" s="219"/>
      <c r="B65" s="220"/>
      <c r="C65" s="253"/>
      <c r="D65" s="253"/>
      <c r="E65" s="285"/>
      <c r="F65" s="286"/>
      <c r="G65" s="287"/>
      <c r="H65" s="285"/>
      <c r="I65" s="287"/>
      <c r="J65" s="288"/>
      <c r="K65" s="288"/>
    </row>
    <row r="66" spans="1:13" ht="22.5" customHeight="1" x14ac:dyDescent="0.15">
      <c r="A66" s="221"/>
      <c r="B66" s="222"/>
      <c r="C66" s="253"/>
      <c r="D66" s="253"/>
      <c r="E66" s="285"/>
      <c r="F66" s="286"/>
      <c r="G66" s="287"/>
      <c r="H66" s="285"/>
      <c r="I66" s="287"/>
      <c r="J66" s="288"/>
      <c r="K66" s="288"/>
    </row>
    <row r="67" spans="1:13" ht="22.5" customHeight="1" x14ac:dyDescent="0.15">
      <c r="A67" s="284" t="s">
        <v>75</v>
      </c>
      <c r="B67" s="218"/>
      <c r="C67" s="245" t="s">
        <v>71</v>
      </c>
      <c r="D67" s="245"/>
      <c r="E67" s="245" t="s">
        <v>72</v>
      </c>
      <c r="F67" s="245"/>
      <c r="G67" s="245"/>
      <c r="H67" s="248" t="s">
        <v>76</v>
      </c>
      <c r="I67" s="203"/>
    </row>
    <row r="68" spans="1:13" ht="22.5" customHeight="1" x14ac:dyDescent="0.15">
      <c r="A68" s="219"/>
      <c r="B68" s="220"/>
      <c r="C68" s="253"/>
      <c r="D68" s="253"/>
      <c r="E68" s="285"/>
      <c r="F68" s="286"/>
      <c r="G68" s="287"/>
      <c r="H68" s="285"/>
      <c r="I68" s="287"/>
    </row>
    <row r="69" spans="1:13" ht="22.5" customHeight="1" x14ac:dyDescent="0.15">
      <c r="A69" s="219"/>
      <c r="B69" s="220"/>
      <c r="C69" s="253"/>
      <c r="D69" s="253"/>
      <c r="E69" s="285"/>
      <c r="F69" s="286"/>
      <c r="G69" s="287"/>
      <c r="H69" s="285"/>
      <c r="I69" s="287"/>
    </row>
    <row r="70" spans="1:13" ht="22.5" customHeight="1" x14ac:dyDescent="0.15">
      <c r="A70" s="221"/>
      <c r="B70" s="222"/>
      <c r="C70" s="253"/>
      <c r="D70" s="253"/>
      <c r="E70" s="285"/>
      <c r="F70" s="286"/>
      <c r="G70" s="287"/>
      <c r="H70" s="285"/>
      <c r="I70" s="287"/>
    </row>
    <row r="71" spans="1:13" ht="22.5" customHeight="1" x14ac:dyDescent="0.15">
      <c r="A71" s="284" t="s">
        <v>77</v>
      </c>
      <c r="B71" s="218"/>
      <c r="C71" s="245" t="s">
        <v>71</v>
      </c>
      <c r="D71" s="245"/>
      <c r="E71" s="245" t="s">
        <v>72</v>
      </c>
      <c r="F71" s="245"/>
      <c r="G71" s="245"/>
      <c r="H71" s="248" t="s">
        <v>78</v>
      </c>
      <c r="I71" s="203"/>
    </row>
    <row r="72" spans="1:13" ht="22.5" customHeight="1" x14ac:dyDescent="0.15">
      <c r="A72" s="219"/>
      <c r="B72" s="220"/>
      <c r="C72" s="289"/>
      <c r="D72" s="289"/>
      <c r="E72" s="290"/>
      <c r="F72" s="291"/>
      <c r="G72" s="292"/>
      <c r="H72" s="290"/>
      <c r="I72" s="292"/>
    </row>
    <row r="73" spans="1:13" ht="21.75" customHeight="1" x14ac:dyDescent="0.15">
      <c r="A73" s="221"/>
      <c r="B73" s="222"/>
      <c r="C73" s="289"/>
      <c r="D73" s="289"/>
      <c r="E73" s="290"/>
      <c r="F73" s="291"/>
      <c r="G73" s="292"/>
      <c r="H73" s="290"/>
      <c r="I73" s="292"/>
    </row>
    <row r="74" spans="1:13" ht="11.25" customHeight="1" x14ac:dyDescent="0.15"/>
    <row r="75" spans="1:13" ht="14.25" customHeight="1" x14ac:dyDescent="0.15">
      <c r="A75" s="3" t="s">
        <v>164</v>
      </c>
      <c r="I75" s="42"/>
    </row>
    <row r="76" spans="1:13" ht="7.5" customHeight="1" x14ac:dyDescent="0.15">
      <c r="B76" s="293"/>
      <c r="C76" s="293"/>
      <c r="D76" s="293"/>
      <c r="E76" s="293"/>
      <c r="F76" s="293"/>
    </row>
    <row r="77" spans="1:13" customFormat="1" ht="3.75" customHeight="1" thickBot="1" x14ac:dyDescent="0.2">
      <c r="A77" s="46"/>
      <c r="B77" s="47"/>
      <c r="C77" s="48"/>
      <c r="D77" s="47"/>
      <c r="E77" s="47"/>
      <c r="F77" s="47"/>
      <c r="G77" s="47"/>
      <c r="H77" s="47"/>
      <c r="I77" s="47"/>
      <c r="J77" s="47"/>
      <c r="K77" s="47"/>
      <c r="L77" s="47"/>
      <c r="M77" s="47"/>
    </row>
    <row r="78" spans="1:13" customFormat="1" ht="15" thickTop="1" thickBot="1" x14ac:dyDescent="0.2">
      <c r="A78" s="166"/>
      <c r="B78" s="49" t="s">
        <v>108</v>
      </c>
      <c r="C78" s="168"/>
      <c r="D78" s="50"/>
      <c r="E78" s="50"/>
      <c r="F78" s="50"/>
      <c r="G78" s="51"/>
      <c r="H78" s="51"/>
      <c r="I78" s="52"/>
      <c r="J78" s="53"/>
      <c r="K78" s="47"/>
      <c r="L78" s="47"/>
      <c r="M78" s="47"/>
    </row>
    <row r="79" spans="1:13" customFormat="1" ht="3.75" customHeight="1" thickTop="1" x14ac:dyDescent="0.15">
      <c r="A79" s="47"/>
      <c r="B79" s="168"/>
      <c r="C79" s="48"/>
      <c r="D79" s="47"/>
      <c r="E79" s="47"/>
      <c r="F79" s="47"/>
      <c r="G79" s="47"/>
      <c r="H79" s="47"/>
      <c r="I79" s="47"/>
      <c r="J79" s="47"/>
      <c r="K79" s="47"/>
      <c r="L79" s="47"/>
      <c r="M79" s="47"/>
    </row>
    <row r="80" spans="1:13" customFormat="1" x14ac:dyDescent="0.15">
      <c r="A80" s="54" t="s">
        <v>165</v>
      </c>
      <c r="B80" s="168"/>
      <c r="C80" s="48"/>
      <c r="D80" s="47"/>
      <c r="E80" s="47"/>
      <c r="F80" s="47"/>
      <c r="G80" s="47"/>
      <c r="H80" s="47"/>
      <c r="I80" s="47"/>
      <c r="J80" s="47"/>
      <c r="K80" s="47"/>
      <c r="L80" s="47"/>
      <c r="M80" s="47"/>
    </row>
    <row r="81" spans="1:13" customFormat="1" ht="9.75" customHeight="1" x14ac:dyDescent="0.15">
      <c r="A81" s="46"/>
      <c r="B81" s="54"/>
      <c r="C81" s="48"/>
      <c r="D81" s="47"/>
      <c r="E81" s="47"/>
      <c r="F81" s="47"/>
      <c r="G81" s="47"/>
      <c r="H81" s="47"/>
      <c r="I81" s="47"/>
      <c r="J81" s="47"/>
      <c r="K81" s="47"/>
      <c r="L81" s="47"/>
      <c r="M81" s="47"/>
    </row>
    <row r="82" spans="1:13" customFormat="1" ht="23.25" customHeight="1" x14ac:dyDescent="0.15">
      <c r="A82" s="294" t="s">
        <v>109</v>
      </c>
      <c r="B82" s="294"/>
      <c r="C82" s="294"/>
      <c r="D82" s="294"/>
      <c r="E82" s="294"/>
      <c r="F82" s="294"/>
      <c r="G82" s="294"/>
      <c r="H82" s="294"/>
      <c r="I82" s="294"/>
      <c r="J82" s="47"/>
      <c r="K82" s="47"/>
      <c r="L82" s="47"/>
      <c r="M82" s="47"/>
    </row>
    <row r="83" spans="1:13" customFormat="1" ht="23.25" customHeight="1" thickBot="1" x14ac:dyDescent="0.2">
      <c r="A83" s="55" t="s">
        <v>110</v>
      </c>
      <c r="B83" s="295" t="s">
        <v>111</v>
      </c>
      <c r="C83" s="296"/>
      <c r="D83" s="55" t="s">
        <v>166</v>
      </c>
      <c r="E83" s="55" t="s">
        <v>167</v>
      </c>
      <c r="F83" s="55" t="s">
        <v>112</v>
      </c>
      <c r="G83" s="56" t="s">
        <v>113</v>
      </c>
      <c r="H83" s="56" t="s">
        <v>168</v>
      </c>
      <c r="I83" s="56" t="s">
        <v>169</v>
      </c>
      <c r="J83" s="57"/>
      <c r="K83" s="47"/>
      <c r="L83" s="47"/>
      <c r="M83" s="47"/>
    </row>
    <row r="84" spans="1:13" customFormat="1" ht="15.75" customHeight="1" thickTop="1" thickBot="1" x14ac:dyDescent="0.2">
      <c r="A84" s="58"/>
      <c r="B84" s="306"/>
      <c r="C84" s="306"/>
      <c r="D84" s="59">
        <f>E84*1.1</f>
        <v>0</v>
      </c>
      <c r="E84" s="60"/>
      <c r="F84" s="60"/>
      <c r="G84" s="61">
        <f>E84+F84</f>
        <v>0</v>
      </c>
      <c r="H84" s="62">
        <f>ROUNDUP(G84/0.3,-3)</f>
        <v>0</v>
      </c>
      <c r="I84" s="63" t="e">
        <f>D84/H84</f>
        <v>#DIV/0!</v>
      </c>
      <c r="J84" s="53"/>
      <c r="K84" s="47"/>
      <c r="L84" s="47"/>
      <c r="M84" s="47"/>
    </row>
    <row r="85" spans="1:13" customFormat="1" ht="15.75" customHeight="1" thickTop="1" thickBot="1" x14ac:dyDescent="0.2">
      <c r="A85" s="64"/>
      <c r="B85" s="306"/>
      <c r="C85" s="306"/>
      <c r="D85" s="65">
        <f>E85*1.1</f>
        <v>0</v>
      </c>
      <c r="E85" s="60"/>
      <c r="F85" s="60"/>
      <c r="G85" s="66">
        <f>E85+F85</f>
        <v>0</v>
      </c>
      <c r="H85" s="67">
        <f>ROUNDUP(G85/0.3,-3)</f>
        <v>0</v>
      </c>
      <c r="I85" s="68" t="e">
        <f>D85/H85</f>
        <v>#DIV/0!</v>
      </c>
      <c r="J85" s="53"/>
      <c r="K85" s="47"/>
      <c r="L85" s="47"/>
      <c r="M85" s="47"/>
    </row>
    <row r="86" spans="1:13" customFormat="1" ht="15.75" customHeight="1" thickTop="1" thickBot="1" x14ac:dyDescent="0.2">
      <c r="A86" s="64"/>
      <c r="B86" s="306"/>
      <c r="C86" s="306"/>
      <c r="D86" s="65">
        <f>E86*1.1</f>
        <v>0</v>
      </c>
      <c r="E86" s="60"/>
      <c r="F86" s="60"/>
      <c r="G86" s="66">
        <f>E86+F86</f>
        <v>0</v>
      </c>
      <c r="H86" s="67">
        <f>ROUNDUP(G86/0.3,-3)</f>
        <v>0</v>
      </c>
      <c r="I86" s="68" t="e">
        <f>D86/H86</f>
        <v>#DIV/0!</v>
      </c>
      <c r="J86" s="53" t="s">
        <v>114</v>
      </c>
      <c r="K86" s="47"/>
      <c r="L86" s="47"/>
      <c r="M86" s="47"/>
    </row>
    <row r="87" spans="1:13" customFormat="1" ht="15.75" customHeight="1" thickTop="1" thickBot="1" x14ac:dyDescent="0.2">
      <c r="A87" s="64"/>
      <c r="B87" s="306"/>
      <c r="C87" s="306"/>
      <c r="D87" s="65">
        <f>E87*1.1</f>
        <v>0</v>
      </c>
      <c r="E87" s="60"/>
      <c r="F87" s="60"/>
      <c r="G87" s="66">
        <f>E87+F87</f>
        <v>0</v>
      </c>
      <c r="H87" s="67">
        <v>0</v>
      </c>
      <c r="I87" s="68" t="e">
        <f>D87/H87</f>
        <v>#DIV/0!</v>
      </c>
      <c r="J87" s="53"/>
      <c r="K87" s="47"/>
      <c r="L87" s="47"/>
      <c r="M87" s="47"/>
    </row>
    <row r="88" spans="1:13" customFormat="1" ht="15.75" customHeight="1" thickTop="1" thickBot="1" x14ac:dyDescent="0.2">
      <c r="A88" s="64"/>
      <c r="B88" s="306"/>
      <c r="C88" s="306"/>
      <c r="D88" s="65">
        <f>E88*1.1</f>
        <v>0</v>
      </c>
      <c r="E88" s="60"/>
      <c r="F88" s="60"/>
      <c r="G88" s="66">
        <f>E88+F88</f>
        <v>0</v>
      </c>
      <c r="H88" s="67">
        <v>0</v>
      </c>
      <c r="I88" s="68" t="e">
        <f>D88/H88</f>
        <v>#DIV/0!</v>
      </c>
      <c r="J88" s="53"/>
      <c r="K88" s="47"/>
      <c r="L88" s="47"/>
      <c r="M88" s="47"/>
    </row>
    <row r="89" spans="1:13" ht="15.75" customHeight="1" thickTop="1" x14ac:dyDescent="0.15">
      <c r="B89" s="307" t="s">
        <v>115</v>
      </c>
      <c r="C89" s="307"/>
      <c r="D89" s="307"/>
      <c r="E89" s="307"/>
      <c r="F89" s="307"/>
      <c r="G89" s="307"/>
      <c r="H89" s="307"/>
      <c r="I89" s="307"/>
    </row>
    <row r="90" spans="1:13" ht="15.75" customHeight="1" x14ac:dyDescent="0.15">
      <c r="B90" s="69" t="s">
        <v>170</v>
      </c>
      <c r="C90" s="167"/>
      <c r="D90" s="167"/>
      <c r="E90" s="167"/>
      <c r="F90" s="167"/>
      <c r="G90" s="167"/>
      <c r="H90" s="167"/>
      <c r="I90" s="167"/>
    </row>
    <row r="91" spans="1:13" ht="9.75" customHeight="1" x14ac:dyDescent="0.15">
      <c r="B91" s="70"/>
      <c r="C91" s="71"/>
      <c r="D91" s="23"/>
      <c r="E91" s="23"/>
      <c r="F91" s="23"/>
    </row>
    <row r="92" spans="1:13" customFormat="1" ht="23.25" customHeight="1" x14ac:dyDescent="0.15">
      <c r="A92" s="294" t="s">
        <v>171</v>
      </c>
      <c r="B92" s="294"/>
      <c r="C92" s="294"/>
      <c r="D92" s="294"/>
      <c r="E92" s="294"/>
      <c r="F92" s="294"/>
      <c r="G92" s="47"/>
      <c r="H92" s="47"/>
      <c r="I92" s="72"/>
      <c r="J92" s="47"/>
      <c r="K92" s="47"/>
      <c r="L92" s="47"/>
      <c r="M92" s="47"/>
    </row>
    <row r="93" spans="1:13" customFormat="1" ht="23.25" customHeight="1" thickBot="1" x14ac:dyDescent="0.2">
      <c r="A93" s="56" t="s">
        <v>110</v>
      </c>
      <c r="B93" s="300" t="s">
        <v>111</v>
      </c>
      <c r="C93" s="301"/>
      <c r="D93" s="55" t="s">
        <v>116</v>
      </c>
      <c r="E93" s="55" t="s">
        <v>172</v>
      </c>
      <c r="F93" s="73" t="s">
        <v>117</v>
      </c>
      <c r="G93" s="56" t="s">
        <v>118</v>
      </c>
      <c r="H93" s="56" t="s">
        <v>173</v>
      </c>
      <c r="I93" s="74"/>
      <c r="J93" s="57"/>
      <c r="K93" s="47"/>
      <c r="L93" s="47"/>
      <c r="M93" s="47"/>
    </row>
    <row r="94" spans="1:13" customFormat="1" ht="15.75" customHeight="1" thickTop="1" thickBot="1" x14ac:dyDescent="0.2">
      <c r="A94" s="75" t="str">
        <f>IF(A84="","",A84)</f>
        <v/>
      </c>
      <c r="B94" s="302" t="str">
        <f>IF(B84="","",B84)</f>
        <v/>
      </c>
      <c r="C94" s="303"/>
      <c r="D94" s="76">
        <f>IF(G84="","",G84)</f>
        <v>0</v>
      </c>
      <c r="E94" s="76">
        <f>IF(H84="","",H84)</f>
        <v>0</v>
      </c>
      <c r="F94" s="60"/>
      <c r="G94" s="61">
        <f>D94*F94</f>
        <v>0</v>
      </c>
      <c r="H94" s="62">
        <f>E94*F94</f>
        <v>0</v>
      </c>
      <c r="I94" s="77"/>
      <c r="J94" s="53"/>
      <c r="K94" s="47"/>
      <c r="L94" s="47"/>
      <c r="M94" s="47"/>
    </row>
    <row r="95" spans="1:13" customFormat="1" ht="15.75" customHeight="1" thickTop="1" thickBot="1" x14ac:dyDescent="0.2">
      <c r="A95" s="75" t="str">
        <f t="shared" ref="A95:B98" si="0">IF(A85="","",A85)</f>
        <v/>
      </c>
      <c r="B95" s="302" t="str">
        <f>IF(B85="","",B85)</f>
        <v/>
      </c>
      <c r="C95" s="303"/>
      <c r="D95" s="76">
        <f t="shared" ref="D95:E98" si="1">IF(G85="","",G85)</f>
        <v>0</v>
      </c>
      <c r="E95" s="76">
        <f t="shared" si="1"/>
        <v>0</v>
      </c>
      <c r="F95" s="60"/>
      <c r="G95" s="66">
        <f>D95*F95</f>
        <v>0</v>
      </c>
      <c r="H95" s="67">
        <f>E95*F95</f>
        <v>0</v>
      </c>
      <c r="I95" s="52"/>
      <c r="J95" s="53"/>
      <c r="K95" s="47"/>
      <c r="L95" s="47"/>
      <c r="M95" s="47"/>
    </row>
    <row r="96" spans="1:13" customFormat="1" ht="15.75" customHeight="1" thickTop="1" thickBot="1" x14ac:dyDescent="0.2">
      <c r="A96" s="78" t="str">
        <f t="shared" si="0"/>
        <v/>
      </c>
      <c r="B96" s="304" t="str">
        <f t="shared" si="0"/>
        <v/>
      </c>
      <c r="C96" s="305"/>
      <c r="D96" s="79">
        <f t="shared" si="1"/>
        <v>0</v>
      </c>
      <c r="E96" s="79">
        <f t="shared" si="1"/>
        <v>0</v>
      </c>
      <c r="F96" s="60"/>
      <c r="G96" s="80">
        <f>D96*F96</f>
        <v>0</v>
      </c>
      <c r="H96" s="67">
        <f>E96*F96</f>
        <v>0</v>
      </c>
      <c r="I96" s="52"/>
      <c r="J96" s="53"/>
      <c r="K96" s="47"/>
      <c r="L96" s="47"/>
      <c r="M96" s="47"/>
    </row>
    <row r="97" spans="1:13" customFormat="1" ht="15.75" customHeight="1" thickTop="1" thickBot="1" x14ac:dyDescent="0.2">
      <c r="A97" s="75" t="str">
        <f t="shared" si="0"/>
        <v/>
      </c>
      <c r="B97" s="297" t="str">
        <f t="shared" si="0"/>
        <v/>
      </c>
      <c r="C97" s="297"/>
      <c r="D97" s="81">
        <f t="shared" si="1"/>
        <v>0</v>
      </c>
      <c r="E97" s="76">
        <f t="shared" si="1"/>
        <v>0</v>
      </c>
      <c r="F97" s="60"/>
      <c r="G97" s="66">
        <f>D97*F97</f>
        <v>0</v>
      </c>
      <c r="H97" s="67">
        <f>E97*F97</f>
        <v>0</v>
      </c>
      <c r="I97" s="52"/>
      <c r="J97" s="53"/>
      <c r="K97" s="47"/>
      <c r="L97" s="47"/>
      <c r="M97" s="47"/>
    </row>
    <row r="98" spans="1:13" customFormat="1" ht="15.75" customHeight="1" thickTop="1" thickBot="1" x14ac:dyDescent="0.2">
      <c r="A98" s="75" t="str">
        <f t="shared" si="0"/>
        <v/>
      </c>
      <c r="B98" s="297" t="str">
        <f t="shared" si="0"/>
        <v/>
      </c>
      <c r="C98" s="297"/>
      <c r="D98" s="81">
        <f t="shared" si="1"/>
        <v>0</v>
      </c>
      <c r="E98" s="76">
        <f t="shared" si="1"/>
        <v>0</v>
      </c>
      <c r="F98" s="60"/>
      <c r="G98" s="66">
        <f>D98*F98</f>
        <v>0</v>
      </c>
      <c r="H98" s="67">
        <f>E98*F98</f>
        <v>0</v>
      </c>
      <c r="I98" s="52"/>
      <c r="J98" s="53"/>
      <c r="K98" s="47"/>
      <c r="L98" s="47"/>
      <c r="M98" s="47"/>
    </row>
    <row r="99" spans="1:13" customFormat="1" ht="15.75" customHeight="1" thickTop="1" thickBot="1" x14ac:dyDescent="0.2">
      <c r="A99" s="82"/>
      <c r="B99" s="49"/>
      <c r="C99" s="49"/>
      <c r="D99" s="50"/>
      <c r="E99" s="50"/>
      <c r="F99" s="50"/>
      <c r="G99" s="51"/>
      <c r="H99" s="51"/>
      <c r="I99" s="52"/>
      <c r="J99" s="53"/>
      <c r="K99" s="47"/>
      <c r="L99" s="47"/>
      <c r="M99" s="47"/>
    </row>
    <row r="100" spans="1:13" customFormat="1" ht="15.75" customHeight="1" thickBot="1" x14ac:dyDescent="0.2">
      <c r="A100" s="298" t="s">
        <v>119</v>
      </c>
      <c r="B100" s="298"/>
      <c r="C100" s="298"/>
      <c r="D100" s="298"/>
      <c r="E100" s="298"/>
      <c r="F100" s="299"/>
      <c r="G100" s="83">
        <f>SUM(G94:G98)</f>
        <v>0</v>
      </c>
      <c r="H100" s="84">
        <f>ROUNDUP(SUM(H94:H98),-4)</f>
        <v>0</v>
      </c>
      <c r="I100" s="85"/>
      <c r="J100" s="50" t="s">
        <v>174</v>
      </c>
      <c r="K100" s="50"/>
      <c r="L100" s="85"/>
      <c r="M100" s="85"/>
    </row>
    <row r="101" spans="1:13" ht="23.25" customHeight="1" x14ac:dyDescent="0.15">
      <c r="B101" s="70"/>
      <c r="C101" s="71"/>
      <c r="D101" s="23"/>
      <c r="E101" s="23"/>
      <c r="F101" s="23"/>
      <c r="G101" s="6" t="s">
        <v>143</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B98:C98"/>
    <mergeCell ref="A100:F100"/>
    <mergeCell ref="A92:F92"/>
    <mergeCell ref="B93:C93"/>
    <mergeCell ref="B94:C94"/>
    <mergeCell ref="B95:C95"/>
    <mergeCell ref="B96:C96"/>
    <mergeCell ref="B97:C97"/>
    <mergeCell ref="B84:C84"/>
    <mergeCell ref="B85:C85"/>
    <mergeCell ref="B86:C86"/>
    <mergeCell ref="B87:C87"/>
    <mergeCell ref="B88:C88"/>
    <mergeCell ref="B89:I89"/>
    <mergeCell ref="B76:F76"/>
    <mergeCell ref="A82:I82"/>
    <mergeCell ref="B83:C83"/>
    <mergeCell ref="C70:D70"/>
    <mergeCell ref="E70:G70"/>
    <mergeCell ref="H70:I7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 ref="C69:D69"/>
    <mergeCell ref="J64:K66"/>
    <mergeCell ref="C65:D65"/>
    <mergeCell ref="E65:G65"/>
    <mergeCell ref="H65:I65"/>
    <mergeCell ref="C66:D66"/>
    <mergeCell ref="E66:G66"/>
    <mergeCell ref="H66:I66"/>
    <mergeCell ref="C73:D73"/>
    <mergeCell ref="E73:G73"/>
    <mergeCell ref="H73:I73"/>
    <mergeCell ref="A59:B59"/>
    <mergeCell ref="G59:I59"/>
    <mergeCell ref="A63:B66"/>
    <mergeCell ref="C63:D63"/>
    <mergeCell ref="E63:G63"/>
    <mergeCell ref="H63:I63"/>
    <mergeCell ref="C64:D64"/>
    <mergeCell ref="E64:G64"/>
    <mergeCell ref="E69:G69"/>
    <mergeCell ref="H69:I69"/>
    <mergeCell ref="H64:I64"/>
    <mergeCell ref="A49:B49"/>
    <mergeCell ref="G49:I49"/>
    <mergeCell ref="A50:A58"/>
    <mergeCell ref="G50:I50"/>
    <mergeCell ref="G51:I51"/>
    <mergeCell ref="G52:I52"/>
    <mergeCell ref="G53:I53"/>
    <mergeCell ref="G54:I54"/>
    <mergeCell ref="G55:I55"/>
    <mergeCell ref="G56:I56"/>
    <mergeCell ref="G57:I57"/>
    <mergeCell ref="G58:I58"/>
    <mergeCell ref="A48:B48"/>
    <mergeCell ref="G48:I48"/>
    <mergeCell ref="A41:B41"/>
    <mergeCell ref="C41:D41"/>
    <mergeCell ref="E41:F41"/>
    <mergeCell ref="G41:I41"/>
    <mergeCell ref="A42:B42"/>
    <mergeCell ref="C42:D42"/>
    <mergeCell ref="E42:F42"/>
    <mergeCell ref="G42:I42"/>
    <mergeCell ref="A39:B39"/>
    <mergeCell ref="C39:D39"/>
    <mergeCell ref="E39:F39"/>
    <mergeCell ref="G39:I39"/>
    <mergeCell ref="A40:B40"/>
    <mergeCell ref="C40:D40"/>
    <mergeCell ref="E40:F40"/>
    <mergeCell ref="G40:I40"/>
    <mergeCell ref="A46:B47"/>
    <mergeCell ref="C46:C47"/>
    <mergeCell ref="D46:D47"/>
    <mergeCell ref="E46:E47"/>
    <mergeCell ref="G46:I47"/>
    <mergeCell ref="A25:B25"/>
    <mergeCell ref="C25:I25"/>
    <mergeCell ref="A26:B26"/>
    <mergeCell ref="C26:I26"/>
    <mergeCell ref="A33:B35"/>
    <mergeCell ref="C33:D34"/>
    <mergeCell ref="E33:E35"/>
    <mergeCell ref="F33:H33"/>
    <mergeCell ref="F34:H34"/>
    <mergeCell ref="C35:D35"/>
    <mergeCell ref="F35:H35"/>
    <mergeCell ref="A17:B17"/>
    <mergeCell ref="C17:I17"/>
    <mergeCell ref="A11:B11"/>
    <mergeCell ref="C11:I11"/>
    <mergeCell ref="A12:B12"/>
    <mergeCell ref="C12:I12"/>
    <mergeCell ref="A13:B13"/>
    <mergeCell ref="C13:I13"/>
    <mergeCell ref="A18:B21"/>
    <mergeCell ref="C18:D18"/>
    <mergeCell ref="E18:I18"/>
    <mergeCell ref="C19:D19"/>
    <mergeCell ref="E19:I19"/>
    <mergeCell ref="C20:D20"/>
    <mergeCell ref="E20:I20"/>
    <mergeCell ref="C21:I21"/>
    <mergeCell ref="A14:B16"/>
    <mergeCell ref="C14:I14"/>
    <mergeCell ref="F4:I4"/>
    <mergeCell ref="A8:B8"/>
    <mergeCell ref="C8:I8"/>
    <mergeCell ref="A9:B9"/>
    <mergeCell ref="C9:I9"/>
    <mergeCell ref="A10:B10"/>
    <mergeCell ref="C10:I10"/>
    <mergeCell ref="J14:J16"/>
    <mergeCell ref="C15:I15"/>
    <mergeCell ref="C16:I16"/>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view="pageBreakPreview" zoomScaleSheetLayoutView="100" workbookViewId="0">
      <selection activeCell="F44" sqref="F44"/>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8" width="14.5" style="1" customWidth="1"/>
    <col min="9" max="16384" width="8.875" style="1"/>
  </cols>
  <sheetData>
    <row r="1" spans="1:12" ht="14.25" customHeight="1" x14ac:dyDescent="0.15">
      <c r="A1" s="6" t="s">
        <v>156</v>
      </c>
      <c r="C1" s="86"/>
      <c r="I1" s="22"/>
    </row>
    <row r="2" spans="1:12" ht="25.5" customHeight="1" x14ac:dyDescent="0.15">
      <c r="E2" s="36" t="s">
        <v>81</v>
      </c>
      <c r="F2" s="341" t="str">
        <f>IF(変更等承認等申請書!E7="","",変更等承認等申請書!E7)</f>
        <v/>
      </c>
      <c r="G2" s="342"/>
      <c r="H2" s="136"/>
    </row>
    <row r="3" spans="1:12" ht="8.25" customHeight="1" x14ac:dyDescent="0.15"/>
    <row r="4" spans="1:12" ht="21.75" customHeight="1" x14ac:dyDescent="0.15">
      <c r="A4" s="343" t="s">
        <v>120</v>
      </c>
      <c r="B4" s="343"/>
      <c r="C4" s="343"/>
      <c r="D4" s="343"/>
      <c r="E4" s="343"/>
      <c r="F4" s="343"/>
      <c r="G4" s="343"/>
      <c r="H4" s="343"/>
    </row>
    <row r="5" spans="1:12" ht="8.25" customHeight="1" x14ac:dyDescent="0.15"/>
    <row r="6" spans="1:12" ht="14.25" x14ac:dyDescent="0.15">
      <c r="A6" s="3" t="s">
        <v>8</v>
      </c>
      <c r="B6" s="1" t="s">
        <v>121</v>
      </c>
      <c r="H6" s="2" t="s">
        <v>2</v>
      </c>
    </row>
    <row r="7" spans="1:12" ht="6" customHeight="1" thickBot="1" x14ac:dyDescent="0.2">
      <c r="A7" s="3"/>
      <c r="H7" s="2"/>
    </row>
    <row r="8" spans="1:12" ht="15" thickTop="1" thickBot="1" x14ac:dyDescent="0.2">
      <c r="A8" s="23"/>
      <c r="B8" s="87"/>
      <c r="C8" s="1" t="s">
        <v>122</v>
      </c>
      <c r="E8" s="23"/>
    </row>
    <row r="9" spans="1:12" ht="6" customHeight="1" thickTop="1" thickBot="1" x14ac:dyDescent="0.2">
      <c r="A9" s="23"/>
      <c r="B9" s="23"/>
      <c r="E9" s="23"/>
    </row>
    <row r="10" spans="1:12" customFormat="1" ht="15" customHeight="1" thickBot="1" x14ac:dyDescent="0.2">
      <c r="A10" s="88"/>
      <c r="B10" s="89"/>
      <c r="C10" s="90" t="s">
        <v>123</v>
      </c>
      <c r="D10" s="91" t="s">
        <v>124</v>
      </c>
      <c r="E10" s="1"/>
      <c r="F10" s="1"/>
      <c r="G10" s="1"/>
      <c r="H10" s="1"/>
      <c r="I10" s="1"/>
      <c r="J10" s="1"/>
      <c r="K10" s="1"/>
      <c r="L10" s="1"/>
    </row>
    <row r="11" spans="1:12" customFormat="1" ht="7.5" customHeight="1" thickBot="1" x14ac:dyDescent="0.2">
      <c r="A11" s="92"/>
      <c r="B11" s="1"/>
      <c r="C11" s="91"/>
      <c r="D11" s="1"/>
      <c r="E11" s="1"/>
      <c r="F11" s="1"/>
      <c r="G11" s="1"/>
      <c r="H11" s="1"/>
      <c r="I11" s="1"/>
      <c r="J11" s="1"/>
      <c r="K11" s="1"/>
      <c r="L11" s="1"/>
    </row>
    <row r="12" spans="1:12" customFormat="1" ht="23.25" customHeight="1" thickBot="1" x14ac:dyDescent="0.2">
      <c r="A12" s="92" t="s">
        <v>125</v>
      </c>
      <c r="B12" s="93" t="s">
        <v>126</v>
      </c>
      <c r="C12" s="94" t="str">
        <f>IF($E$39="","",$E$39)</f>
        <v/>
      </c>
      <c r="D12" s="344" t="s">
        <v>127</v>
      </c>
      <c r="E12" s="345"/>
      <c r="F12" s="345"/>
      <c r="G12" s="345"/>
      <c r="H12" s="345"/>
      <c r="I12" s="95"/>
      <c r="J12" s="23"/>
      <c r="K12" s="1"/>
      <c r="L12" s="1"/>
    </row>
    <row r="13" spans="1:12" customFormat="1" ht="14.25" customHeight="1" thickBot="1" x14ac:dyDescent="0.2">
      <c r="A13" s="92"/>
      <c r="B13" s="96"/>
      <c r="C13" s="97"/>
      <c r="D13" s="1"/>
      <c r="E13" s="98"/>
      <c r="F13" s="138" t="s">
        <v>131</v>
      </c>
      <c r="G13" s="98"/>
      <c r="H13" s="1"/>
      <c r="I13" s="1"/>
      <c r="J13" s="1"/>
      <c r="K13" s="1"/>
      <c r="L13" s="1"/>
    </row>
    <row r="14" spans="1:12" customFormat="1" ht="23.25" customHeight="1" thickTop="1" thickBot="1" x14ac:dyDescent="0.2">
      <c r="A14" s="92" t="s">
        <v>128</v>
      </c>
      <c r="B14" s="93" t="s">
        <v>173</v>
      </c>
      <c r="C14" s="99"/>
      <c r="D14" s="346" t="s">
        <v>129</v>
      </c>
      <c r="E14" s="347"/>
      <c r="F14" s="100">
        <v>0.7</v>
      </c>
      <c r="G14" s="119"/>
      <c r="H14" s="137"/>
      <c r="I14" s="95" t="s">
        <v>160</v>
      </c>
      <c r="J14" s="23"/>
      <c r="K14" s="1"/>
      <c r="L14" s="1"/>
    </row>
    <row r="15" spans="1:12" ht="14.25" thickBot="1" x14ac:dyDescent="0.2"/>
    <row r="16" spans="1:12" customFormat="1" ht="23.25" customHeight="1" thickBot="1" x14ac:dyDescent="0.2">
      <c r="A16" s="92" t="s">
        <v>130</v>
      </c>
      <c r="B16" s="93" t="s">
        <v>131</v>
      </c>
      <c r="C16" s="94">
        <f>ROUNDDOWN(C14*$F$14,-4)</f>
        <v>0</v>
      </c>
      <c r="D16" s="348" t="s">
        <v>132</v>
      </c>
      <c r="E16" s="349"/>
      <c r="F16" s="101"/>
      <c r="G16" s="101"/>
      <c r="H16" s="101"/>
      <c r="I16" s="101"/>
      <c r="J16" s="1"/>
      <c r="K16" s="1"/>
      <c r="L16" s="1"/>
    </row>
    <row r="17" spans="1:14" customFormat="1" ht="9.75" customHeight="1" x14ac:dyDescent="0.15">
      <c r="A17" s="92"/>
      <c r="B17" s="96"/>
      <c r="C17" s="97"/>
      <c r="D17" s="1"/>
      <c r="E17" s="1"/>
      <c r="F17" s="1"/>
      <c r="G17" s="1"/>
      <c r="H17" s="1"/>
      <c r="I17" s="1"/>
      <c r="J17" s="1"/>
      <c r="K17" s="1"/>
      <c r="L17" s="1"/>
    </row>
    <row r="18" spans="1:14" customFormat="1" ht="18.75" customHeight="1" thickBot="1" x14ac:dyDescent="0.2">
      <c r="A18" s="92"/>
      <c r="B18" s="102" t="s">
        <v>158</v>
      </c>
      <c r="C18" s="97"/>
      <c r="D18" s="1"/>
      <c r="E18" s="98"/>
      <c r="F18" s="98"/>
      <c r="G18" s="98"/>
      <c r="H18" s="1"/>
      <c r="I18" s="1"/>
      <c r="J18" s="1"/>
      <c r="K18" s="1"/>
      <c r="L18" s="1"/>
    </row>
    <row r="19" spans="1:14" customFormat="1" ht="20.100000000000001" customHeight="1" thickBot="1" x14ac:dyDescent="0.2">
      <c r="A19" s="92" t="s">
        <v>133</v>
      </c>
      <c r="B19" s="103" t="s">
        <v>175</v>
      </c>
      <c r="C19" s="94">
        <f>C14*0.3</f>
        <v>0</v>
      </c>
      <c r="D19" s="1" t="s">
        <v>134</v>
      </c>
      <c r="E19" s="330"/>
      <c r="F19" s="330"/>
      <c r="G19" s="330"/>
      <c r="H19" s="330"/>
      <c r="I19" s="104"/>
      <c r="J19" s="23"/>
      <c r="K19" s="1"/>
      <c r="L19" s="1"/>
    </row>
    <row r="20" spans="1:14" customFormat="1" ht="9" customHeight="1" x14ac:dyDescent="0.15">
      <c r="A20" s="92"/>
      <c r="B20" s="96"/>
      <c r="C20" s="97"/>
      <c r="D20" s="1"/>
      <c r="E20" s="1"/>
      <c r="F20" s="1"/>
      <c r="G20" s="1"/>
      <c r="H20" s="1"/>
      <c r="I20" s="1"/>
      <c r="J20" s="1"/>
      <c r="K20" s="1"/>
      <c r="L20" s="1"/>
    </row>
    <row r="21" spans="1:14" ht="15" thickBot="1" x14ac:dyDescent="0.2">
      <c r="A21" s="3" t="s">
        <v>135</v>
      </c>
      <c r="H21" s="2" t="s">
        <v>2</v>
      </c>
    </row>
    <row r="22" spans="1:14" ht="30" customHeight="1" x14ac:dyDescent="0.15">
      <c r="B22" s="327" t="s">
        <v>1</v>
      </c>
      <c r="C22" s="328"/>
      <c r="D22" s="328"/>
      <c r="E22" s="105" t="s">
        <v>14</v>
      </c>
      <c r="F22" s="139" t="s">
        <v>15</v>
      </c>
      <c r="G22" s="142" t="s">
        <v>16</v>
      </c>
      <c r="H22" s="141" t="s">
        <v>9</v>
      </c>
    </row>
    <row r="23" spans="1:14" ht="24.95" customHeight="1" x14ac:dyDescent="0.15">
      <c r="B23" s="331" t="s">
        <v>154</v>
      </c>
      <c r="C23" s="337"/>
      <c r="D23" s="338"/>
      <c r="E23" s="19">
        <f>IF(C16="","",C16)</f>
        <v>0</v>
      </c>
      <c r="F23" s="120">
        <f>IF(C16="","",C16)</f>
        <v>0</v>
      </c>
      <c r="G23" s="143" t="str">
        <f>IFERROR(IF(E23-F23=0,"",E23-F23),"")</f>
        <v/>
      </c>
      <c r="H23" s="121"/>
      <c r="I23" s="1" t="s">
        <v>25</v>
      </c>
    </row>
    <row r="24" spans="1:14" ht="24.95" customHeight="1" x14ac:dyDescent="0.15">
      <c r="B24" s="106" t="s">
        <v>7</v>
      </c>
      <c r="C24" s="339" t="s">
        <v>136</v>
      </c>
      <c r="D24" s="340"/>
      <c r="E24" s="19"/>
      <c r="F24" s="120"/>
      <c r="G24" s="143" t="str">
        <f t="shared" ref="G24:G25" si="0">IFERROR(IF(E24-F24=0,"",E24-F24),"")</f>
        <v/>
      </c>
      <c r="H24" s="121"/>
    </row>
    <row r="25" spans="1:14" ht="24.95" customHeight="1" x14ac:dyDescent="0.15">
      <c r="B25" s="331" t="s">
        <v>137</v>
      </c>
      <c r="C25" s="332"/>
      <c r="D25" s="333"/>
      <c r="E25" s="32"/>
      <c r="F25" s="120"/>
      <c r="G25" s="143" t="str">
        <f t="shared" si="0"/>
        <v/>
      </c>
      <c r="H25" s="121"/>
    </row>
    <row r="26" spans="1:14" ht="24.95" customHeight="1" thickBot="1" x14ac:dyDescent="0.2">
      <c r="B26" s="334" t="s">
        <v>0</v>
      </c>
      <c r="C26" s="259"/>
      <c r="D26" s="259"/>
      <c r="E26" s="32"/>
      <c r="F26" s="122"/>
      <c r="G26" s="150" t="str">
        <f>IFERROR(IF(E26-F26=0,"",E26-F26),"")</f>
        <v/>
      </c>
      <c r="H26" s="123"/>
    </row>
    <row r="27" spans="1:14" ht="24.95" customHeight="1" thickTop="1" thickBot="1" x14ac:dyDescent="0.2">
      <c r="B27" s="335" t="s">
        <v>3</v>
      </c>
      <c r="C27" s="336"/>
      <c r="D27" s="336"/>
      <c r="E27" s="20">
        <f>IFERROR(E23+E24+E25+E26,"")</f>
        <v>0</v>
      </c>
      <c r="F27" s="124"/>
      <c r="G27" s="144" t="str">
        <f>IFERROR(IF(E27-F27=0,"",E27-F27),"")</f>
        <v/>
      </c>
      <c r="H27" s="125"/>
      <c r="I27" s="1" t="s">
        <v>22</v>
      </c>
    </row>
    <row r="28" spans="1:14" ht="15" customHeight="1" x14ac:dyDescent="0.15">
      <c r="B28" s="324"/>
      <c r="C28" s="324"/>
      <c r="D28" s="324"/>
      <c r="E28" s="324"/>
      <c r="F28" s="324"/>
      <c r="G28" s="324"/>
      <c r="H28" s="324"/>
    </row>
    <row r="29" spans="1:14" ht="14.25" x14ac:dyDescent="0.15">
      <c r="A29" s="3" t="s">
        <v>138</v>
      </c>
      <c r="B29" s="4"/>
      <c r="C29" s="4"/>
    </row>
    <row r="30" spans="1:14" ht="17.25" customHeight="1" thickBot="1" x14ac:dyDescent="0.2">
      <c r="A30" s="325" t="s">
        <v>139</v>
      </c>
      <c r="B30" s="325"/>
      <c r="C30" s="325"/>
      <c r="D30" s="326"/>
      <c r="E30" s="325"/>
      <c r="F30" s="325"/>
      <c r="G30" s="325"/>
      <c r="H30" s="325"/>
    </row>
    <row r="31" spans="1:14" ht="15" customHeight="1" x14ac:dyDescent="0.15">
      <c r="B31" s="327" t="s">
        <v>18</v>
      </c>
      <c r="C31" s="328"/>
      <c r="D31" s="328"/>
      <c r="E31" s="329" t="s">
        <v>14</v>
      </c>
      <c r="F31" s="312" t="s">
        <v>15</v>
      </c>
      <c r="G31" s="313" t="s">
        <v>16</v>
      </c>
      <c r="H31" s="310" t="s">
        <v>10</v>
      </c>
    </row>
    <row r="32" spans="1:14" ht="15" customHeight="1" x14ac:dyDescent="0.15">
      <c r="B32" s="107" t="s">
        <v>19</v>
      </c>
      <c r="C32" s="245" t="s">
        <v>6</v>
      </c>
      <c r="D32" s="245"/>
      <c r="E32" s="260"/>
      <c r="F32" s="221"/>
      <c r="G32" s="262"/>
      <c r="H32" s="311"/>
      <c r="I32" s="322" t="s">
        <v>91</v>
      </c>
      <c r="J32" s="322"/>
      <c r="K32" s="322"/>
      <c r="L32" s="322"/>
      <c r="M32" s="322"/>
      <c r="N32" s="322"/>
    </row>
    <row r="33" spans="1:9" ht="22.5" customHeight="1" x14ac:dyDescent="0.15">
      <c r="B33" s="108"/>
      <c r="C33" s="323"/>
      <c r="D33" s="323"/>
      <c r="E33" s="109"/>
      <c r="F33" s="126"/>
      <c r="G33" s="145" t="str">
        <f>IFERROR(IF(F33-E33=0,"",F33-E33),"")</f>
        <v/>
      </c>
      <c r="H33" s="127"/>
    </row>
    <row r="34" spans="1:9" ht="22.5" customHeight="1" x14ac:dyDescent="0.15">
      <c r="B34" s="108"/>
      <c r="C34" s="277"/>
      <c r="D34" s="279"/>
      <c r="E34" s="110"/>
      <c r="F34" s="128"/>
      <c r="G34" s="146" t="str">
        <f>IFERROR(IF(F34-E34=0,"",F34-E34),"")</f>
        <v/>
      </c>
      <c r="H34" s="129"/>
    </row>
    <row r="35" spans="1:9" ht="22.5" customHeight="1" x14ac:dyDescent="0.15">
      <c r="B35" s="108"/>
      <c r="C35" s="318"/>
      <c r="D35" s="318"/>
      <c r="E35" s="111"/>
      <c r="F35" s="128"/>
      <c r="G35" s="146" t="str">
        <f t="shared" ref="G35:G39" si="1">IFERROR(IF(F35-E35=0,"",F35-E35),"")</f>
        <v/>
      </c>
      <c r="H35" s="129"/>
    </row>
    <row r="36" spans="1:9" ht="22.5" customHeight="1" x14ac:dyDescent="0.15">
      <c r="A36" s="5"/>
      <c r="B36" s="108"/>
      <c r="C36" s="318"/>
      <c r="D36" s="318"/>
      <c r="E36" s="111"/>
      <c r="F36" s="128"/>
      <c r="G36" s="146" t="str">
        <f t="shared" si="1"/>
        <v/>
      </c>
      <c r="H36" s="129"/>
    </row>
    <row r="37" spans="1:9" ht="22.5" customHeight="1" x14ac:dyDescent="0.15">
      <c r="B37" s="112"/>
      <c r="C37" s="318"/>
      <c r="D37" s="318"/>
      <c r="E37" s="111"/>
      <c r="F37" s="128"/>
      <c r="G37" s="146" t="str">
        <f t="shared" si="1"/>
        <v/>
      </c>
      <c r="H37" s="129"/>
    </row>
    <row r="38" spans="1:9" ht="22.5" customHeight="1" x14ac:dyDescent="0.15">
      <c r="B38" s="113" t="s">
        <v>140</v>
      </c>
      <c r="C38" s="319" t="s">
        <v>141</v>
      </c>
      <c r="D38" s="319"/>
      <c r="E38" s="114"/>
      <c r="F38" s="140"/>
      <c r="G38" s="151" t="str">
        <f>IFERROR(IF(F38-E38=0,"",F38-E38),"")</f>
        <v/>
      </c>
      <c r="H38" s="162" t="s">
        <v>157</v>
      </c>
      <c r="I38" s="161"/>
    </row>
    <row r="39" spans="1:9" ht="22.5" customHeight="1" thickBot="1" x14ac:dyDescent="0.2">
      <c r="B39" s="320" t="s">
        <v>17</v>
      </c>
      <c r="C39" s="321"/>
      <c r="D39" s="210"/>
      <c r="E39" s="115" t="str">
        <f>IF(SUM(E33:E38)=0,"",SUM(E33:E38))</f>
        <v/>
      </c>
      <c r="F39" s="118" t="str">
        <f>IF(SUM(F33:F38)=0,"",SUM(F33:F38))</f>
        <v/>
      </c>
      <c r="G39" s="147" t="str">
        <f t="shared" si="1"/>
        <v/>
      </c>
      <c r="H39" s="130"/>
      <c r="I39" s="1" t="s">
        <v>23</v>
      </c>
    </row>
    <row r="40" spans="1:9" ht="22.5" customHeight="1" x14ac:dyDescent="0.15">
      <c r="A40" s="5"/>
      <c r="B40" s="153"/>
      <c r="C40" s="317"/>
      <c r="D40" s="317"/>
      <c r="E40" s="154"/>
      <c r="F40" s="131"/>
      <c r="G40" s="152" t="str">
        <f>IFERROR(IF(F40-E40=0,"",F40-E40),"")</f>
        <v/>
      </c>
      <c r="H40" s="132"/>
    </row>
    <row r="41" spans="1:9" ht="22.5" customHeight="1" x14ac:dyDescent="0.15">
      <c r="B41" s="112"/>
      <c r="C41" s="318"/>
      <c r="D41" s="318"/>
      <c r="E41" s="111"/>
      <c r="F41" s="128"/>
      <c r="G41" s="146" t="str">
        <f t="shared" ref="G41:G42" si="2">IFERROR(IF(F41-E41=0,"",F41-E41),"")</f>
        <v/>
      </c>
      <c r="H41" s="129"/>
    </row>
    <row r="42" spans="1:9" ht="22.5" customHeight="1" x14ac:dyDescent="0.15">
      <c r="B42" s="113"/>
      <c r="C42" s="319"/>
      <c r="D42" s="319"/>
      <c r="E42" s="114"/>
      <c r="F42" s="133"/>
      <c r="G42" s="148" t="str">
        <f t="shared" si="2"/>
        <v/>
      </c>
      <c r="H42" s="134"/>
    </row>
    <row r="43" spans="1:9" ht="22.5" customHeight="1" thickBot="1" x14ac:dyDescent="0.2">
      <c r="B43" s="314" t="s">
        <v>27</v>
      </c>
      <c r="C43" s="315"/>
      <c r="D43" s="316"/>
      <c r="E43" s="116" t="str">
        <f>IF(SUM(E40:E42)=0,"",SUM(E40:E42))</f>
        <v/>
      </c>
      <c r="F43" s="116" t="str">
        <f>IF(SUM(F40:F42)=0,"",SUM(F40:F42))</f>
        <v/>
      </c>
      <c r="G43" s="148" t="str">
        <f>IFERROR(IF(F43-E43=0,"",F43-E43),"")</f>
        <v/>
      </c>
      <c r="H43" s="130"/>
      <c r="I43" s="1" t="s">
        <v>23</v>
      </c>
    </row>
    <row r="44" spans="1:9" ht="27.75" customHeight="1" thickTop="1" thickBot="1" x14ac:dyDescent="0.2">
      <c r="B44" s="308" t="s">
        <v>142</v>
      </c>
      <c r="C44" s="309"/>
      <c r="D44" s="309"/>
      <c r="E44" s="117" t="str">
        <f>IFERROR(IF(SUM(E39,E43)=0,"",SUM(E39,E43)),"")</f>
        <v/>
      </c>
      <c r="F44" s="117" t="str">
        <f>IFERROR(IF(SUM(F39,F43)=0,"",SUM(F39,F43)),"")</f>
        <v/>
      </c>
      <c r="G44" s="149" t="str">
        <f>IFERROR(IF(F44-E44=0,"",F44-E44),"")</f>
        <v/>
      </c>
      <c r="H44" s="135"/>
      <c r="I44" s="1" t="s">
        <v>28</v>
      </c>
    </row>
    <row r="45" spans="1:9" ht="7.5" customHeight="1" x14ac:dyDescent="0.15"/>
  </sheetData>
  <mergeCells count="33">
    <mergeCell ref="F2:G2"/>
    <mergeCell ref="A4:H4"/>
    <mergeCell ref="D12:H12"/>
    <mergeCell ref="D14:E14"/>
    <mergeCell ref="D16:E16"/>
    <mergeCell ref="E19:H19"/>
    <mergeCell ref="B25:D25"/>
    <mergeCell ref="B26:D26"/>
    <mergeCell ref="B27:D27"/>
    <mergeCell ref="B22:D22"/>
    <mergeCell ref="B23:D23"/>
    <mergeCell ref="C24:D24"/>
    <mergeCell ref="I32:N32"/>
    <mergeCell ref="C33:D33"/>
    <mergeCell ref="C34:D34"/>
    <mergeCell ref="C35:D35"/>
    <mergeCell ref="B28:H28"/>
    <mergeCell ref="A30:H30"/>
    <mergeCell ref="B31:D31"/>
    <mergeCell ref="E31:E32"/>
    <mergeCell ref="C32:D32"/>
    <mergeCell ref="B44:D44"/>
    <mergeCell ref="H31:H32"/>
    <mergeCell ref="F31:F32"/>
    <mergeCell ref="G31:G32"/>
    <mergeCell ref="B43:D43"/>
    <mergeCell ref="C40:D40"/>
    <mergeCell ref="C41:D41"/>
    <mergeCell ref="C42:D42"/>
    <mergeCell ref="B39:D39"/>
    <mergeCell ref="C36:D36"/>
    <mergeCell ref="C37:D37"/>
    <mergeCell ref="C38:D38"/>
  </mergeCells>
  <phoneticPr fontId="1"/>
  <pageMargins left="0.62992125984251968" right="0.23622047244094491" top="0.15748031496062992"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変更等承認等申請書</vt:lpstr>
      <vt:lpstr>変更事業計画書（別紙3-1）</vt:lpstr>
      <vt:lpstr>変更収支予算書（別紙3-2）</vt:lpstr>
      <vt:lpstr>'変更事業計画書（別紙3-1）'!Print_Area</vt:lpstr>
      <vt:lpstr>'変更収支予算書（別紙3-2）'!Print_Area</vt:lpstr>
      <vt:lpstr>変更等承認等申請書!Print_Area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2024-05-08T08:43:57Z</cp:lastPrinted>
  <dcterms:created xsi:type="dcterms:W3CDTF">2018-04-06T06:12:05Z</dcterms:created>
  <dcterms:modified xsi:type="dcterms:W3CDTF">2025-05-01T09:37:17Z</dcterms:modified>
</cp:coreProperties>
</file>