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制度設計\申請様式等\"/>
    </mc:Choice>
  </mc:AlternateContent>
  <bookViews>
    <workbookView xWindow="-105" yWindow="-105" windowWidth="19425" windowHeight="11025" tabRatio="833"/>
  </bookViews>
  <sheets>
    <sheet name="収支予算書（別紙1-2）" sheetId="1" r:id="rId1"/>
    <sheet name="(返礼品あり）ふるさと納税返礼品確認書（別紙1-6)" sheetId="15" r:id="rId2"/>
  </sheets>
  <definedNames>
    <definedName name="_AMO_UniqueIdentifier" hidden="1">"'4e749246-bbad-4375-8225-2d3139a3c98d'"</definedName>
    <definedName name="_xlnm.Print_Area" localSheetId="1">'(返礼品あり）ふるさと納税返礼品確認書（別紙1-6)'!$A$1:$I$25</definedName>
    <definedName name="_xlnm.Print_Area" localSheetId="0">'収支予算書（別紙1-2）'!$A$1:$G$52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E26" i="1" l="1"/>
  <c r="C22" i="1" l="1"/>
  <c r="C19" i="1" l="1"/>
  <c r="C12" i="1" l="1"/>
  <c r="E17" i="1" l="1"/>
  <c r="G17" i="1"/>
  <c r="F17" i="1"/>
  <c r="E48" i="1"/>
  <c r="E49" i="1" l="1"/>
  <c r="E50" i="1" l="1"/>
  <c r="E43" i="1"/>
  <c r="E44" i="1" s="1"/>
  <c r="E51" i="1" s="1"/>
  <c r="E30" i="1" l="1"/>
</calcChain>
</file>

<file path=xl/sharedStrings.xml><?xml version="1.0" encoding="utf-8"?>
<sst xmlns="http://schemas.openxmlformats.org/spreadsheetml/2006/main" count="111" uniqueCount="102">
  <si>
    <t>収　支　予　算　書</t>
    <rPh sb="0" eb="1">
      <t>オサム</t>
    </rPh>
    <rPh sb="2" eb="3">
      <t>シ</t>
    </rPh>
    <rPh sb="4" eb="5">
      <t>ヨ</t>
    </rPh>
    <rPh sb="6" eb="7">
      <t>サン</t>
    </rPh>
    <rPh sb="8" eb="9">
      <t>ショ</t>
    </rPh>
    <phoneticPr fontId="1"/>
  </si>
  <si>
    <t>自己資金</t>
    <phoneticPr fontId="1"/>
  </si>
  <si>
    <t>項　　　目</t>
    <rPh sb="0" eb="1">
      <t>コウ</t>
    </rPh>
    <rPh sb="4" eb="5">
      <t>メ</t>
    </rPh>
    <phoneticPr fontId="1"/>
  </si>
  <si>
    <t>（単位：円）</t>
    <rPh sb="1" eb="3">
      <t>タンイ</t>
    </rPh>
    <rPh sb="4" eb="5">
      <t>エン</t>
    </rPh>
    <phoneticPr fontId="1"/>
  </si>
  <si>
    <t>合　　　計</t>
    <phoneticPr fontId="1"/>
  </si>
  <si>
    <t>内訳（購入物品名等）</t>
    <rPh sb="0" eb="1">
      <t>ナイ</t>
    </rPh>
    <rPh sb="1" eb="2">
      <t>ヤク</t>
    </rPh>
    <rPh sb="3" eb="5">
      <t>コウニュウ</t>
    </rPh>
    <rPh sb="5" eb="7">
      <t>ブッピン</t>
    </rPh>
    <rPh sb="7" eb="8">
      <t>メイ</t>
    </rPh>
    <rPh sb="8" eb="9">
      <t>ナド</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</si>
  <si>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</si>
  <si>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</si>
  <si>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</si>
  <si>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</si>
  <si>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金額（税抜）</t>
    <rPh sb="0" eb="1">
      <t>カナ</t>
    </rPh>
    <rPh sb="1" eb="2">
      <t>ガク</t>
    </rPh>
    <rPh sb="3" eb="5">
      <t>ゼイヌキ</t>
    </rPh>
    <phoneticPr fontId="1"/>
  </si>
  <si>
    <t>補助対象経費</t>
    <rPh sb="0" eb="1">
      <t>ホ</t>
    </rPh>
    <rPh sb="1" eb="2">
      <t>スケ</t>
    </rPh>
    <rPh sb="2" eb="3">
      <t>タイ</t>
    </rPh>
    <rPh sb="3" eb="4">
      <t>ゾウ</t>
    </rPh>
    <rPh sb="4" eb="5">
      <t>ヘ</t>
    </rPh>
    <rPh sb="5" eb="6">
      <t>ヒ</t>
    </rPh>
    <phoneticPr fontId="1"/>
  </si>
  <si>
    <t>補助対象経費計　　</t>
    <rPh sb="0" eb="1">
      <t>ホ</t>
    </rPh>
    <rPh sb="1" eb="2">
      <t>スケ</t>
    </rPh>
    <rPh sb="2" eb="3">
      <t>タイ</t>
    </rPh>
    <rPh sb="3" eb="4">
      <t>ゾウ</t>
    </rPh>
    <rPh sb="4" eb="5">
      <t>ヘ</t>
    </rPh>
    <rPh sb="5" eb="6">
      <t>ヒ</t>
    </rPh>
    <rPh sb="6" eb="7">
      <t>ケイ</t>
    </rPh>
    <phoneticPr fontId="1"/>
  </si>
  <si>
    <t>項　目</t>
    <rPh sb="0" eb="1">
      <t>コウ</t>
    </rPh>
    <rPh sb="2" eb="3">
      <t>メ</t>
    </rPh>
    <phoneticPr fontId="1"/>
  </si>
  <si>
    <t>消　費　税</t>
    <rPh sb="0" eb="1">
      <t>ショウ</t>
    </rPh>
    <rPh sb="2" eb="3">
      <t>ヒ</t>
    </rPh>
    <rPh sb="4" eb="5">
      <t>ゼイ</t>
    </rPh>
    <phoneticPr fontId="1"/>
  </si>
  <si>
    <t>金額欄に計算式を入れています</t>
    <rPh sb="0" eb="2">
      <t>キンガク</t>
    </rPh>
    <rPh sb="2" eb="3">
      <t>ラン</t>
    </rPh>
    <rPh sb="4" eb="7">
      <t>ケイサンシキ</t>
    </rPh>
    <rPh sb="8" eb="9">
      <t>イ</t>
    </rPh>
    <phoneticPr fontId="1"/>
  </si>
  <si>
    <t>総事業費
（収入の合計額と同じになります</t>
    <rPh sb="0" eb="4">
      <t>ソウジギョウヒ</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</si>
  <si>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</si>
  <si>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合　　　計</t>
    <rPh sb="0" eb="1">
      <t>ゴウ</t>
    </rPh>
    <rPh sb="4" eb="5">
      <t>ケイ</t>
    </rPh>
    <phoneticPr fontId="1"/>
  </si>
  <si>
    <t>（別紙1-2）</t>
    <rPh sb="1" eb="3">
      <t>ベッシ</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</si>
  <si>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</si>
  <si>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審査申出書の代表者から引用する数式を入れています。</t>
    <rPh sb="0" eb="2">
      <t>シンサ</t>
    </rPh>
    <rPh sb="2" eb="5">
      <t>モウシデショ</t>
    </rPh>
    <rPh sb="6" eb="9">
      <t>ダイヒョウシャ</t>
    </rPh>
    <rPh sb="11" eb="13">
      <t>インヨウ</t>
    </rPh>
    <rPh sb="15" eb="17">
      <t>スウシキ</t>
    </rPh>
    <rPh sb="18" eb="19">
      <t>イ</t>
    </rPh>
    <phoneticPr fontId="1"/>
  </si>
  <si>
    <t>宮津市</t>
    <rPh sb="0" eb="3">
      <t>ミヤヅシ</t>
    </rPh>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</si>
  <si>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</si>
  <si>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</si>
  <si>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</si>
  <si>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申請者名</t>
    <rPh sb="0" eb="2">
      <t>シンセイ</t>
    </rPh>
    <rPh sb="2" eb="3">
      <t>シャ</t>
    </rPh>
    <rPh sb="3" eb="4">
      <t>メイ</t>
    </rPh>
    <phoneticPr fontId="1"/>
  </si>
  <si>
    <t>寄附目標額</t>
    <rPh sb="0" eb="2">
      <t>キフ</t>
    </rPh>
    <rPh sb="2" eb="5">
      <t>モクヒョウガク</t>
    </rPh>
    <phoneticPr fontId="1"/>
  </si>
  <si>
    <t>ふるさと納税返礼品確認書</t>
    <rPh sb="4" eb="6">
      <t>ノウゼイ</t>
    </rPh>
    <rPh sb="6" eb="8">
      <t>ヘンレイ</t>
    </rPh>
    <rPh sb="8" eb="9">
      <t>ヒン</t>
    </rPh>
    <rPh sb="9" eb="12">
      <t>カクニンショ</t>
    </rPh>
    <phoneticPr fontId="1"/>
  </si>
  <si>
    <t>返礼品の価格
（税抜）</t>
    <rPh sb="0" eb="2">
      <t>ヘンレイ</t>
    </rPh>
    <rPh sb="2" eb="3">
      <t>ヒン</t>
    </rPh>
    <rPh sb="4" eb="6">
      <t>カカク</t>
    </rPh>
    <rPh sb="8" eb="9">
      <t>ゼイ</t>
    </rPh>
    <rPh sb="9" eb="10">
      <t>バツ</t>
    </rPh>
    <phoneticPr fontId="1"/>
  </si>
  <si>
    <t>返礼品の名称</t>
    <rPh sb="0" eb="2">
      <t>ヘンレイ</t>
    </rPh>
    <rPh sb="2" eb="3">
      <t>ヒン</t>
    </rPh>
    <rPh sb="4" eb="6">
      <t>メイショウ</t>
    </rPh>
    <phoneticPr fontId="1"/>
  </si>
  <si>
    <t>①</t>
    <phoneticPr fontId="1"/>
  </si>
  <si>
    <t>※手紙やメールでの御礼のみの場合は記載不要です。</t>
    <rPh sb="1" eb="3">
      <t>テガミ</t>
    </rPh>
    <rPh sb="9" eb="11">
      <t>オレイ</t>
    </rPh>
    <rPh sb="14" eb="16">
      <t>バアイ</t>
    </rPh>
    <rPh sb="17" eb="19">
      <t>キサイ</t>
    </rPh>
    <rPh sb="19" eb="21">
      <t>フヨウ</t>
    </rPh>
    <phoneticPr fontId="1"/>
  </si>
  <si>
    <t>返礼品番号</t>
    <rPh sb="0" eb="2">
      <t>ヘンレイ</t>
    </rPh>
    <rPh sb="2" eb="3">
      <t>ヒン</t>
    </rPh>
    <rPh sb="3" eb="5">
      <t>バンゴウ</t>
    </rPh>
    <phoneticPr fontId="1"/>
  </si>
  <si>
    <t>１　返礼品について</t>
    <rPh sb="2" eb="4">
      <t>ヘンレイ</t>
    </rPh>
    <rPh sb="4" eb="5">
      <t>ヒン</t>
    </rPh>
    <phoneticPr fontId="1"/>
  </si>
  <si>
    <t>行を追加する場合はこちらに追加してください。</t>
    <rPh sb="0" eb="1">
      <t>ギョウ</t>
    </rPh>
    <rPh sb="2" eb="4">
      <t>ツイカ</t>
    </rPh>
    <rPh sb="6" eb="8">
      <t>バアイ</t>
    </rPh>
    <rPh sb="13" eb="15">
      <t>ツイカ</t>
    </rPh>
    <phoneticPr fontId="1"/>
  </si>
  <si>
    <t>商品代＋送料</t>
    <rPh sb="0" eb="2">
      <t>ショウヒン</t>
    </rPh>
    <rPh sb="2" eb="3">
      <t>ダイ</t>
    </rPh>
    <rPh sb="4" eb="6">
      <t>ソウリョウ</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</si>
  <si>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</si>
  <si>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</si>
  <si>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</si>
  <si>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補助対象経費</t>
    <rPh sb="0" eb="2">
      <t>ホジョ</t>
    </rPh>
    <rPh sb="2" eb="4">
      <t>タイショウ</t>
    </rPh>
    <rPh sb="4" eb="6">
      <t>ケイヒ</t>
    </rPh>
    <phoneticPr fontId="1"/>
  </si>
  <si>
    <t>②</t>
    <phoneticPr fontId="1"/>
  </si>
  <si>
    <t>補助金額</t>
    <rPh sb="0" eb="2">
      <t>ホジョ</t>
    </rPh>
    <rPh sb="2" eb="4">
      <t>キンガク</t>
    </rPh>
    <phoneticPr fontId="1"/>
  </si>
  <si>
    <t>補助金額設定の参考</t>
    <rPh sb="0" eb="4">
      <t>ホジョキンガク</t>
    </rPh>
    <rPh sb="4" eb="6">
      <t>セッテイ</t>
    </rPh>
    <rPh sb="7" eb="9">
      <t>サンコウ</t>
    </rPh>
    <phoneticPr fontId="1"/>
  </si>
  <si>
    <t>補助金額割合</t>
    <rPh sb="0" eb="3">
      <t>ホジョキン</t>
    </rPh>
    <rPh sb="3" eb="4">
      <t>ガク</t>
    </rPh>
    <rPh sb="4" eb="6">
      <t>ワリアイ</t>
    </rPh>
    <phoneticPr fontId="1"/>
  </si>
  <si>
    <t>補助金額</t>
    <rPh sb="0" eb="4">
      <t>ホジョキンガク</t>
    </rPh>
    <phoneticPr fontId="1"/>
  </si>
  <si>
    <t>③</t>
    <phoneticPr fontId="1"/>
  </si>
  <si>
    <t>④</t>
    <phoneticPr fontId="1"/>
  </si>
  <si>
    <t>（②÷70％or40％）</t>
    <phoneticPr fontId="1"/>
  </si>
  <si>
    <t>補助金額等の算出</t>
    <rPh sb="0" eb="2">
      <t>ホジョ</t>
    </rPh>
    <rPh sb="2" eb="4">
      <t>キンガク</t>
    </rPh>
    <rPh sb="4" eb="5">
      <t>トウ</t>
    </rPh>
    <rPh sb="6" eb="8">
      <t>サンシュツ</t>
    </rPh>
    <phoneticPr fontId="1"/>
  </si>
  <si>
    <t>（③×30％）</t>
    <phoneticPr fontId="1"/>
  </si>
  <si>
    <t>返礼品費用</t>
    <rPh sb="0" eb="2">
      <t>ヘンレイ</t>
    </rPh>
    <rPh sb="2" eb="3">
      <t>ヒン</t>
    </rPh>
    <rPh sb="3" eb="5">
      <t>ヒヨウ</t>
    </rPh>
    <phoneticPr fontId="1"/>
  </si>
  <si>
    <t>２　収入内訳</t>
    <rPh sb="2" eb="4">
      <t>シュウニュウ</t>
    </rPh>
    <rPh sb="4" eb="6">
      <t>ウチワケ</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</si>
  <si>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</si>
  <si>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</si>
  <si>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（別紙1-6）</t>
    <rPh sb="1" eb="3">
      <t>ベッシ</t>
    </rPh>
    <phoneticPr fontId="1"/>
  </si>
  <si>
    <t>←①に金額が入ると反映されます。</t>
    <rPh sb="3" eb="5">
      <t>キンガク</t>
    </rPh>
    <rPh sb="6" eb="7">
      <t>ハイ</t>
    </rPh>
    <rPh sb="9" eb="11">
      <t>ハンエイ</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</si>
  <si>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</si>
  <si>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</si>
  <si>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経費欄に計算式を入れています</t>
    <rPh sb="0" eb="2">
      <t>ケイヒ</t>
    </rPh>
    <rPh sb="2" eb="3">
      <t>ラン</t>
    </rPh>
    <rPh sb="4" eb="7">
      <t>ケイサンシキ</t>
    </rPh>
    <rPh sb="8" eb="9">
      <t>イ</t>
    </rPh>
    <phoneticPr fontId="1"/>
  </si>
  <si>
    <t>消費税欄に計算式を入れています</t>
    <rPh sb="0" eb="3">
      <t>ショウヒゼイ</t>
    </rPh>
    <rPh sb="3" eb="4">
      <t>ラン</t>
    </rPh>
    <rPh sb="5" eb="8">
      <t>ケイサンシキ</t>
    </rPh>
    <rPh sb="9" eb="10">
      <t>イ</t>
    </rPh>
    <phoneticPr fontId="1"/>
  </si>
  <si>
    <t>合計欄に計算式を入れています</t>
    <rPh sb="0" eb="2">
      <t>ゴウケイ</t>
    </rPh>
    <rPh sb="2" eb="3">
      <t>ラン</t>
    </rPh>
    <rPh sb="4" eb="7">
      <t>ケイサンシキ</t>
    </rPh>
    <rPh sb="8" eb="9">
      <t>イ</t>
    </rPh>
    <phoneticPr fontId="1"/>
  </si>
  <si>
    <t>総事業費欄に計算式を入れています</t>
    <rPh sb="0" eb="4">
      <t>ソウジギョウヒ</t>
    </rPh>
    <rPh sb="4" eb="5">
      <t>ラン</t>
    </rPh>
    <rPh sb="6" eb="9">
      <t>ケイサンシキ</t>
    </rPh>
    <rPh sb="10" eb="11">
      <t>イ</t>
    </rPh>
    <phoneticPr fontId="1"/>
  </si>
  <si>
    <t>印刷製本費</t>
    <rPh sb="0" eb="2">
      <t>インサツ</t>
    </rPh>
    <rPh sb="2" eb="4">
      <t>セイホン</t>
    </rPh>
    <rPh sb="4" eb="5">
      <t>ヒ</t>
    </rPh>
    <phoneticPr fontId="1"/>
  </si>
  <si>
    <t>チラシ・ポスター作成費</t>
    <rPh sb="8" eb="10">
      <t>サクセイ</t>
    </rPh>
    <rPh sb="10" eb="11">
      <t>ヒ</t>
    </rPh>
    <phoneticPr fontId="1"/>
  </si>
  <si>
    <t>備品購入費</t>
    <rPh sb="0" eb="2">
      <t>ビヒン</t>
    </rPh>
    <rPh sb="2" eb="4">
      <t>コウニュウ</t>
    </rPh>
    <rPh sb="4" eb="5">
      <t>ヒ</t>
    </rPh>
    <phoneticPr fontId="1"/>
  </si>
  <si>
    <t>製造機器（○○）</t>
    <rPh sb="0" eb="2">
      <t>セイゾウ</t>
    </rPh>
    <rPh sb="2" eb="4">
      <t>キキ</t>
    </rPh>
    <phoneticPr fontId="1"/>
  </si>
  <si>
    <t>改修費</t>
    <rPh sb="0" eb="2">
      <t>カイシュウ</t>
    </rPh>
    <rPh sb="2" eb="3">
      <t>ヒ</t>
    </rPh>
    <phoneticPr fontId="1"/>
  </si>
  <si>
    <t>空き家改修（外装工事費）</t>
    <rPh sb="0" eb="1">
      <t>ア</t>
    </rPh>
    <rPh sb="2" eb="3">
      <t>ヤ</t>
    </rPh>
    <rPh sb="3" eb="5">
      <t>カイシュウ</t>
    </rPh>
    <rPh sb="6" eb="8">
      <t>ガイソウ</t>
    </rPh>
    <rPh sb="8" eb="10">
      <t>コウジ</t>
    </rPh>
    <rPh sb="10" eb="11">
      <t>ヒ</t>
    </rPh>
    <phoneticPr fontId="1"/>
  </si>
  <si>
    <t>製造機器（△△）</t>
    <rPh sb="0" eb="2">
      <t>セイゾウ</t>
    </rPh>
    <rPh sb="2" eb="4">
      <t>キキ</t>
    </rPh>
    <phoneticPr fontId="1"/>
  </si>
  <si>
    <t>※返礼品を設定している場合に提出</t>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</si>
  <si>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</si>
  <si>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</si>
  <si>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←補助金額：寄付金額に対する補助金の率です。ふるさと納税返礼品開発事業は「40」、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8" eb="19">
      <t>リツ</t>
    </rPh>
    <rPh sb="55" eb="57">
      <t>ニュウリョク</t>
    </rPh>
    <phoneticPr fontId="1"/>
  </si>
  <si>
    <r>
      <rPr>
        <sz val="8"/>
        <rFont val="ＭＳ ゴシック"/>
        <family val="3"/>
        <charset val="128"/>
      </rPr>
      <t>返礼品なしの場合：0</t>
    </r>
    <r>
      <rPr>
        <sz val="6"/>
        <rFont val="ＭＳ ゴシック"/>
        <family val="3"/>
        <charset val="128"/>
      </rPr>
      <t xml:space="preserve">
</t>
    </r>
    <r>
      <rPr>
        <sz val="7"/>
        <rFont val="ＭＳ ゴシック"/>
        <family val="3"/>
        <charset val="128"/>
      </rPr>
      <t>返礼品ありの場合：上記④返礼品費用上限額を入力</t>
    </r>
    <rPh sb="0" eb="2">
      <t>ヘンレイ</t>
    </rPh>
    <rPh sb="2" eb="3">
      <t>ヒン</t>
    </rPh>
    <rPh sb="6" eb="8">
      <t>バアイ</t>
    </rPh>
    <rPh sb="11" eb="13">
      <t>ヘンレイ</t>
    </rPh>
    <rPh sb="13" eb="14">
      <t>ヒン</t>
    </rPh>
    <rPh sb="17" eb="19">
      <t>バアイ</t>
    </rPh>
    <rPh sb="20" eb="22">
      <t>ジョウキ</t>
    </rPh>
    <rPh sb="23" eb="25">
      <t>ヘンレイ</t>
    </rPh>
    <rPh sb="25" eb="26">
      <t>ヒン</t>
    </rPh>
    <rPh sb="26" eb="28">
      <t>ヒヨウ</t>
    </rPh>
    <rPh sb="28" eb="30">
      <t>ジョウゲン</t>
    </rPh>
    <rPh sb="30" eb="31">
      <t>ガク</t>
    </rPh>
    <rPh sb="32" eb="34">
      <t>ニュウリョク</t>
    </rPh>
    <phoneticPr fontId="1"/>
  </si>
  <si>
    <t>補助金希望額</t>
    <rPh sb="0" eb="2">
      <t>ホジョ</t>
    </rPh>
    <rPh sb="3" eb="5">
      <t>キボウ</t>
    </rPh>
    <rPh sb="5" eb="6">
      <t>ガク</t>
    </rPh>
    <phoneticPr fontId="1"/>
  </si>
  <si>
    <t>　←補助対象経費の1/3～2/3の範囲内で補助金希望額を入力（下欄参照）</t>
    <rPh sb="2" eb="4">
      <t>ホジョ</t>
    </rPh>
    <rPh sb="4" eb="6">
      <t>タイショウ</t>
    </rPh>
    <rPh sb="6" eb="8">
      <t>ケイヒ</t>
    </rPh>
    <rPh sb="17" eb="20">
      <t>ハンイナイ</t>
    </rPh>
    <rPh sb="21" eb="23">
      <t>ホジョ</t>
    </rPh>
    <rPh sb="24" eb="26">
      <t>キボウ</t>
    </rPh>
    <rPh sb="26" eb="27">
      <t>ガク</t>
    </rPh>
    <rPh sb="28" eb="30">
      <t>ニュウリョク</t>
    </rPh>
    <rPh sb="31" eb="32">
      <t>シタ</t>
    </rPh>
    <rPh sb="32" eb="33">
      <t>ラン</t>
    </rPh>
    <rPh sb="33" eb="35">
      <t>サンショウ</t>
    </rPh>
    <phoneticPr fontId="1"/>
  </si>
  <si>
    <t>返礼品費用上限</t>
    <rPh sb="0" eb="3">
      <t>ヘンレイヒン</t>
    </rPh>
    <rPh sb="3" eb="5">
      <t>ヒヨウ</t>
    </rPh>
    <rPh sb="5" eb="7">
      <t>ジョウゲン</t>
    </rPh>
    <phoneticPr fontId="1"/>
  </si>
  <si>
    <t>※設定する返礼品が複数ある場合は、行を追加して記入してください。（「返礼品番号」～「基準補足確認
（宮津市記入欄）」までを追加）</t>
    <rPh sb="1" eb="3">
      <t>セッテイ</t>
    </rPh>
    <rPh sb="5" eb="7">
      <t>ヘンレイ</t>
    </rPh>
    <rPh sb="7" eb="8">
      <t>ヒン</t>
    </rPh>
    <rPh sb="9" eb="11">
      <t>フクスウ</t>
    </rPh>
    <rPh sb="13" eb="15">
      <t>バアイ</t>
    </rPh>
    <rPh sb="17" eb="18">
      <t>ギョウ</t>
    </rPh>
    <rPh sb="19" eb="21">
      <t>ツイカ</t>
    </rPh>
    <rPh sb="23" eb="25">
      <t>キニュウ</t>
    </rPh>
    <rPh sb="34" eb="36">
      <t>ヘンレイ</t>
    </rPh>
    <rPh sb="36" eb="37">
      <t>ヒン</t>
    </rPh>
    <rPh sb="37" eb="39">
      <t>バンゴウ</t>
    </rPh>
    <rPh sb="42" eb="44">
      <t>キジュン</t>
    </rPh>
    <rPh sb="44" eb="46">
      <t>ホソク</t>
    </rPh>
    <rPh sb="46" eb="48">
      <t>カクニン</t>
    </rPh>
    <rPh sb="50" eb="52">
      <t>ミヤヅ</t>
    </rPh>
    <rPh sb="52" eb="53">
      <t>シ</t>
    </rPh>
    <rPh sb="53" eb="55">
      <t>キニュウ</t>
    </rPh>
    <rPh sb="55" eb="56">
      <t>ラン</t>
    </rPh>
    <rPh sb="61" eb="63">
      <t>ツイカ</t>
    </rPh>
    <phoneticPr fontId="1"/>
  </si>
  <si>
    <r>
      <t xml:space="preserve">返礼品の詳細
</t>
    </r>
    <r>
      <rPr>
        <sz val="10"/>
        <color theme="1"/>
        <rFont val="ＭＳ ゴシック"/>
        <family val="3"/>
        <charset val="128"/>
      </rPr>
      <t>（ふるさと納税基準確認用）</t>
    </r>
    <rPh sb="0" eb="2">
      <t>ヘンレイ</t>
    </rPh>
    <rPh sb="2" eb="3">
      <t>ヒン</t>
    </rPh>
    <rPh sb="4" eb="6">
      <t>ショウサイ</t>
    </rPh>
    <rPh sb="18" eb="19">
      <t>ヨウ</t>
    </rPh>
    <phoneticPr fontId="1"/>
  </si>
  <si>
    <t>内容</t>
    <rPh sb="0" eb="2">
      <t>ナイヨウ</t>
    </rPh>
    <phoneticPr fontId="1"/>
  </si>
  <si>
    <t>（例：缶詰）</t>
    <rPh sb="1" eb="2">
      <t>レイ</t>
    </rPh>
    <rPh sb="3" eb="5">
      <t>カンヅメ</t>
    </rPh>
    <phoneticPr fontId="1"/>
  </si>
  <si>
    <t>容量</t>
    <rPh sb="0" eb="2">
      <t>ヨウリョウ</t>
    </rPh>
    <phoneticPr fontId="1"/>
  </si>
  <si>
    <t>材料の産地と使用量</t>
    <rPh sb="0" eb="2">
      <t>ザイリョウ</t>
    </rPh>
    <rPh sb="3" eb="5">
      <t>サンチ</t>
    </rPh>
    <rPh sb="6" eb="9">
      <t>シヨウリョウ</t>
    </rPh>
    <phoneticPr fontId="1"/>
  </si>
  <si>
    <t>製造・加工場所</t>
    <rPh sb="5" eb="7">
      <t>バショ</t>
    </rPh>
    <phoneticPr fontId="1"/>
  </si>
  <si>
    <t>（例：宮津市内(缶に詰める作業は宮津市外)）</t>
    <rPh sb="3" eb="6">
      <t>ミヤヅシ</t>
    </rPh>
    <rPh sb="6" eb="7">
      <t>ナイ</t>
    </rPh>
    <rPh sb="8" eb="9">
      <t>カン</t>
    </rPh>
    <rPh sb="10" eb="11">
      <t>ツ</t>
    </rPh>
    <rPh sb="13" eb="15">
      <t>サギョウ</t>
    </rPh>
    <rPh sb="16" eb="20">
      <t>ミヤヅシガイ</t>
    </rPh>
    <phoneticPr fontId="1"/>
  </si>
  <si>
    <t>製造・加工の工程</t>
    <rPh sb="6" eb="8">
      <t>コウテイ</t>
    </rPh>
    <phoneticPr fontId="1"/>
  </si>
  <si>
    <t>（例：仕入れた牡蠣の殻を剥き、生姜をスライスし、醤油みりんなど独自の調味料の配合で味付けし、煮る。その後缶に詰めるまでの全工程を行っている）</t>
    <rPh sb="3" eb="5">
      <t>シイ</t>
    </rPh>
    <rPh sb="7" eb="9">
      <t>カキ</t>
    </rPh>
    <rPh sb="10" eb="11">
      <t>カラ</t>
    </rPh>
    <rPh sb="12" eb="13">
      <t>ム</t>
    </rPh>
    <rPh sb="15" eb="17">
      <t>ショウガ</t>
    </rPh>
    <rPh sb="24" eb="26">
      <t>ショウユ</t>
    </rPh>
    <rPh sb="31" eb="33">
      <t>ドクジ</t>
    </rPh>
    <rPh sb="34" eb="37">
      <t>チョウミリョウ</t>
    </rPh>
    <rPh sb="38" eb="40">
      <t>ハイゴウ</t>
    </rPh>
    <rPh sb="41" eb="43">
      <t>アジツ</t>
    </rPh>
    <rPh sb="46" eb="47">
      <t>ニ</t>
    </rPh>
    <rPh sb="51" eb="52">
      <t>ゴ</t>
    </rPh>
    <rPh sb="52" eb="53">
      <t>カン</t>
    </rPh>
    <rPh sb="54" eb="55">
      <t>ツ</t>
    </rPh>
    <rPh sb="60" eb="63">
      <t>ゼンコウテイ</t>
    </rPh>
    <rPh sb="64" eb="65">
      <t>オコナ</t>
    </rPh>
    <phoneticPr fontId="1"/>
  </si>
  <si>
    <t>サービス内容・提供地</t>
    <rPh sb="4" eb="6">
      <t>ナイヨウ</t>
    </rPh>
    <rPh sb="7" eb="10">
      <t>テイキョウチ</t>
    </rPh>
    <phoneticPr fontId="1"/>
  </si>
  <si>
    <t>発送可能予定時期</t>
    <rPh sb="0" eb="2">
      <t>ハッソウ</t>
    </rPh>
    <rPh sb="2" eb="4">
      <t>カノウ</t>
    </rPh>
    <rPh sb="4" eb="8">
      <t>ヨテイジキ</t>
    </rPh>
    <phoneticPr fontId="1"/>
  </si>
  <si>
    <r>
      <t xml:space="preserve">送料
</t>
    </r>
    <r>
      <rPr>
        <sz val="10"/>
        <color theme="1"/>
        <rFont val="ＭＳ ゴシック"/>
        <family val="3"/>
        <charset val="128"/>
      </rPr>
      <t xml:space="preserve">(関東基準で記入)
</t>
    </r>
    <rPh sb="0" eb="2">
      <t>ソウリョウ</t>
    </rPh>
    <rPh sb="4" eb="6">
      <t>カントウ</t>
    </rPh>
    <rPh sb="6" eb="8">
      <t>キジュン</t>
    </rPh>
    <rPh sb="9" eb="11">
      <t>キニュウ</t>
    </rPh>
    <phoneticPr fontId="1"/>
  </si>
  <si>
    <r>
      <t>円</t>
    </r>
    <r>
      <rPr>
        <sz val="11"/>
        <color theme="1"/>
        <rFont val="ＭＳ ゴシック"/>
        <family val="3"/>
        <charset val="128"/>
      </rPr>
      <t>（税込）</t>
    </r>
    <rPh sb="0" eb="1">
      <t>エン</t>
    </rPh>
    <rPh sb="2" eb="4">
      <t>ゼイコミ</t>
    </rPh>
    <phoneticPr fontId="1"/>
  </si>
  <si>
    <t>地場産品基準
（宮津市☑欄）</t>
    <rPh sb="0" eb="2">
      <t>ジバ</t>
    </rPh>
    <rPh sb="2" eb="4">
      <t>サンピン</t>
    </rPh>
    <rPh sb="4" eb="6">
      <t>キジュン</t>
    </rPh>
    <rPh sb="8" eb="11">
      <t>ミヤヅシ</t>
    </rPh>
    <rPh sb="11" eb="13">
      <t>チェックラン</t>
    </rPh>
    <phoneticPr fontId="1"/>
  </si>
  <si>
    <t>□　１．宮津市内で生産されたもの
□　２．宮津市内で原材料の主要な部分が生産されたもの
　※当該原材料を「主要な部分」とするには、当該原材料を用いて作られる加工品等の重量や付加価値のうち、半分を一定程度以上上回る割合が当該原材料によるものであること等により判断
□　３．宮津市内で製造、加工その他の工程のうち主要な部分を行い付加価値が生じているもの
　※当該工程を「主要な部分」とするには、当該工程を経て完成した当該返礼品等の重量や付加価値のうち、半分を一定程度以上上回る割合が当該工程によるものであること等により判断
□　４．宮津市内で生産されたもので、近隣他市区町村で生産されたものと混在したもの
　※流通構造上、混在することが避けられない場合のみ
□　６．各1～5に該当する返礼品と関連性のあるものとを合わせて提供するもので、当該返礼品が主要な部分を占めるもの
□　７．宮津市内で提供される役務等で、主要な部分が本市に関連性があるもの</t>
    <rPh sb="4" eb="6">
      <t>ミヤヅ</t>
    </rPh>
    <rPh sb="22" eb="24">
      <t>ミヤヅ</t>
    </rPh>
    <rPh sb="137" eb="139">
      <t>ミヤヅ</t>
    </rPh>
    <rPh sb="267" eb="269">
      <t>ミヤヅ</t>
    </rPh>
    <rPh sb="393" eb="395">
      <t>ミヤヅ</t>
    </rPh>
    <phoneticPr fontId="1"/>
  </si>
  <si>
    <t>基準補足確認
（宮津市記入欄）</t>
    <rPh sb="0" eb="2">
      <t>キジュン</t>
    </rPh>
    <rPh sb="2" eb="4">
      <t>ホソク</t>
    </rPh>
    <rPh sb="4" eb="6">
      <t>カクニン</t>
    </rPh>
    <rPh sb="8" eb="11">
      <t>ミヤヅシ</t>
    </rPh>
    <rPh sb="11" eb="13">
      <t>キニュウ</t>
    </rPh>
    <rPh sb="13" eb="14">
      <t>ラン</t>
    </rPh>
    <phoneticPr fontId="1"/>
  </si>
  <si>
    <t>（例：牡蠣と生姜の佃煮缶詰５０g×３個）</t>
    <rPh sb="3" eb="5">
      <t>カキ</t>
    </rPh>
    <rPh sb="6" eb="8">
      <t>ショウガ</t>
    </rPh>
    <rPh sb="9" eb="11">
      <t>ツクダニ</t>
    </rPh>
    <rPh sb="11" eb="13">
      <t>カンヅメ</t>
    </rPh>
    <rPh sb="18" eb="19">
      <t>コ</t>
    </rPh>
    <phoneticPr fontId="1"/>
  </si>
  <si>
    <t>（例：牡蠣と生姜の佃煮缶詰５０g×３個）</t>
    <phoneticPr fontId="1"/>
  </si>
  <si>
    <t>（例：罐詰１個当たり牡蠣は舞鶴産〇ｇ、生姜は宮津産〇ｇ使用、その他調味料に醤油を使用。）</t>
    <rPh sb="3" eb="5">
      <t>カンヅメ</t>
    </rPh>
    <rPh sb="6" eb="7">
      <t>コ</t>
    </rPh>
    <rPh sb="7" eb="8">
      <t>ア</t>
    </rPh>
    <rPh sb="13" eb="16">
      <t>マイヅルサン</t>
    </rPh>
    <rPh sb="19" eb="21">
      <t>ショウガ</t>
    </rPh>
    <rPh sb="22" eb="25">
      <t>ミヤヅサン</t>
    </rPh>
    <rPh sb="27" eb="29">
      <t>シヨウ</t>
    </rPh>
    <rPh sb="32" eb="33">
      <t>ホカ</t>
    </rPh>
    <rPh sb="33" eb="36">
      <t>チョウミリョウ</t>
    </rPh>
    <rPh sb="37" eb="39">
      <t>ショウユ</t>
    </rPh>
    <rPh sb="40" eb="42">
      <t>シヨウ</t>
    </rPh>
    <phoneticPr fontId="1"/>
  </si>
  <si>
    <r>
      <t>円</t>
    </r>
    <r>
      <rPr>
        <sz val="11"/>
        <color theme="1"/>
        <rFont val="ＭＳ ゴシック"/>
        <family val="3"/>
        <charset val="128"/>
      </rPr>
      <t>（税抜）</t>
    </r>
    <r>
      <rPr>
        <sz val="12"/>
        <color theme="1"/>
        <rFont val="ＭＳ ゴシック"/>
        <family val="3"/>
        <charset val="128"/>
      </rPr>
      <t>（税率に☑　　☑８％　□10％）</t>
    </r>
    <rPh sb="0" eb="1">
      <t>エン</t>
    </rPh>
    <rPh sb="2" eb="4">
      <t>ゼイヌ</t>
    </rPh>
    <rPh sb="6" eb="8">
      <t>ゼイリツ</t>
    </rPh>
    <phoneticPr fontId="1"/>
  </si>
  <si>
    <r>
      <t>※税込の送料を1.1で割り戻していただき税抜価格をご記入ください（</t>
    </r>
    <r>
      <rPr>
        <sz val="10"/>
        <color theme="0" tint="-0.499984740745262"/>
        <rFont val="ＭＳ ゴシック"/>
        <family val="3"/>
        <charset val="128"/>
      </rPr>
      <t>964</t>
    </r>
    <r>
      <rPr>
        <sz val="10"/>
        <color theme="1"/>
        <rFont val="ＭＳ ゴシック"/>
        <family val="3"/>
        <charset val="128"/>
      </rPr>
      <t>円）</t>
    </r>
    <rPh sb="1" eb="3">
      <t>ゼイコ</t>
    </rPh>
    <rPh sb="4" eb="6">
      <t>ソウリョウ</t>
    </rPh>
    <rPh sb="11" eb="12">
      <t>ワ</t>
    </rPh>
    <rPh sb="13" eb="14">
      <t>モド</t>
    </rPh>
    <rPh sb="20" eb="22">
      <t>ゼイヌ</t>
    </rPh>
    <rPh sb="22" eb="24">
      <t>カカク</t>
    </rPh>
    <rPh sb="26" eb="28">
      <t>キニュウ</t>
    </rPh>
    <rPh sb="36" eb="37">
      <t>エン</t>
    </rPh>
    <phoneticPr fontId="1"/>
  </si>
  <si>
    <r>
      <t>（配送温度帯　</t>
    </r>
    <r>
      <rPr>
        <sz val="11"/>
        <color theme="0" tint="-0.34998626667073579"/>
        <rFont val="ＭＳ ゴシック"/>
        <family val="3"/>
        <charset val="128"/>
      </rPr>
      <t>常温</t>
    </r>
    <r>
      <rPr>
        <sz val="11"/>
        <color theme="1"/>
        <rFont val="ＭＳ ゴシック"/>
        <family val="3"/>
        <charset val="128"/>
      </rPr>
      <t>　配送サイズ　</t>
    </r>
    <r>
      <rPr>
        <sz val="11"/>
        <color theme="0" tint="-0.34998626667073579"/>
        <rFont val="ＭＳ ゴシック"/>
        <family val="3"/>
        <charset val="128"/>
      </rPr>
      <t>60</t>
    </r>
    <r>
      <rPr>
        <sz val="11"/>
        <color theme="1"/>
        <rFont val="ＭＳ ゴシック"/>
        <family val="3"/>
        <charset val="128"/>
      </rPr>
      <t>　　）　</t>
    </r>
    <rPh sb="7" eb="9">
      <t>ジョウオン</t>
    </rPh>
    <phoneticPr fontId="1"/>
  </si>
  <si>
    <t>※ふるさと納税返礼品開発事業は記載不要</t>
    <rPh sb="5" eb="7">
      <t>ノウゼイ</t>
    </rPh>
    <rPh sb="7" eb="9">
      <t>ヘンレイ</t>
    </rPh>
    <rPh sb="9" eb="10">
      <t>ヒン</t>
    </rPh>
    <rPh sb="10" eb="12">
      <t>カイハツ</t>
    </rPh>
    <rPh sb="12" eb="14">
      <t>ジギョウ</t>
    </rPh>
    <rPh sb="15" eb="17">
      <t>キサイ</t>
    </rPh>
    <rPh sb="17" eb="1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</si>
</sst>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b/>
      <sz val="16"/>
      <color theme="1"/>
      <name val="ＭＳ ゴシック"/>
      <family val="3"/>
      <charset val="128"/>
    </font>
    <font>
      <sz val="9"/>
      <color theme="1"/>
      <name val="ＭＳ ゴシック"/>
      <family val="3"/>
      <charset val="128"/>
    </font>
    <font>
      <sz val="12"/>
      <color theme="1"/>
      <name val="ＭＳ ゴシック"/>
      <family val="3"/>
      <charset val="128"/>
    </font>
    <font>
      <sz val="11"/>
      <name val="ＭＳ ゴシック"/>
      <family val="3"/>
      <charset val="128"/>
    </font>
    <font>
      <sz val="12"/>
      <name val="ＭＳ ゴシック"/>
      <family val="3"/>
      <charset val="128"/>
    </font>
    <font>
      <sz val="11"/>
      <color theme="1"/>
      <name val="ＭＳ Ｐゴシック"/>
      <family val="2"/>
      <charset val="128"/>
      <scheme val="minor"/>
    </font>
    <font>
      <sz val="8"/>
      <color theme="1"/>
      <name val="ＭＳ ゴシック"/>
      <family val="3"/>
      <charset val="128"/>
    </font>
    <font>
      <b/>
      <sz val="12"/>
      <color rgb="FFFF0000"/>
      <name val="ＭＳ ゴシック"/>
      <family val="3"/>
      <charset val="128"/>
    </font>
    <font>
      <sz val="12"/>
      <color rgb="FFFF0000"/>
      <name val="ＭＳ ゴシック"/>
      <family val="3"/>
      <charset val="128"/>
    </font>
    <font>
      <sz val="13"/>
      <color theme="1"/>
      <name val="BIZ UDPゴシック"/>
      <family val="3"/>
      <charset val="128"/>
    </font>
    <font>
      <sz val="13"/>
      <color theme="1"/>
      <name val="Segoe UI Symbol"/>
      <family val="2"/>
    </font>
    <font>
      <b/>
      <sz val="11"/>
      <color theme="1"/>
      <name val="ＭＳ ゴシック"/>
      <family val="3"/>
      <charset val="128"/>
    </font>
    <font>
      <b/>
      <sz val="12"/>
      <color theme="1"/>
      <name val="ＭＳ ゴシック"/>
      <family val="3"/>
      <charset val="128"/>
    </font>
    <font>
      <u/>
      <sz val="10"/>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b/>
      <sz val="11"/>
      <color theme="1"/>
      <name val="ＭＳ Ｐゴシック"/>
      <family val="2"/>
      <charset val="128"/>
      <scheme val="minor"/>
    </font>
    <font>
      <b/>
      <sz val="11"/>
      <color theme="0" tint="-0.34998626667073579"/>
      <name val="ＭＳ ゴシック"/>
      <family val="3"/>
      <charset val="128"/>
    </font>
    <font>
      <b/>
      <sz val="11"/>
      <color theme="0" tint="-0.34998626667073579"/>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0" tint="-0.499984740745262"/>
      <name val="ＭＳ ゴシック"/>
      <family val="3"/>
      <charset val="128"/>
    </font>
    <font>
      <sz val="11"/>
      <color theme="0" tint="-0.34998626667073579"/>
      <name val="ＭＳ ゴシック"/>
      <family val="3"/>
      <charset val="128"/>
    </font>
    <font>
      <b/>
      <sz val="12"/>
      <color theme="0" tint="-0.34998626667073579"/>
      <name val="ＭＳ 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auto="1"/>
      </right>
      <top/>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indexed="64"/>
      </left>
      <right/>
      <top style="medium">
        <color indexed="64"/>
      </top>
      <bottom style="hair">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indexed="64"/>
      </top>
      <bottom style="double">
        <color indexed="64"/>
      </bottom>
      <diagonal/>
    </border>
    <border>
      <left/>
      <right/>
      <top style="medium">
        <color indexed="64"/>
      </top>
      <bottom/>
      <diagonal/>
    </border>
    <border>
      <left style="thin">
        <color auto="1"/>
      </left>
      <right/>
      <top style="hair">
        <color auto="1"/>
      </top>
      <bottom style="thin">
        <color auto="1"/>
      </bottom>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thin">
        <color auto="1"/>
      </left>
      <right/>
      <top style="medium">
        <color indexed="64"/>
      </top>
      <bottom style="thin">
        <color auto="1"/>
      </bottom>
      <diagonal/>
    </border>
    <border>
      <left style="thin">
        <color auto="1"/>
      </left>
      <right/>
      <top style="double">
        <color auto="1"/>
      </top>
      <bottom style="medium">
        <color indexed="64"/>
      </bottom>
      <diagonal/>
    </border>
    <border>
      <left style="thin">
        <color auto="1"/>
      </left>
      <right/>
      <top style="thin">
        <color auto="1"/>
      </top>
      <bottom style="medium">
        <color indexed="64"/>
      </bottom>
      <diagonal/>
    </border>
    <border>
      <left style="thin">
        <color auto="1"/>
      </left>
      <right/>
      <top style="thin">
        <color indexed="64"/>
      </top>
      <bottom style="double">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double">
        <color auto="1"/>
      </bottom>
      <diagonal/>
    </border>
    <border>
      <left/>
      <right style="medium">
        <color indexed="64"/>
      </right>
      <top style="double">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style="medium">
        <color indexed="64"/>
      </right>
      <top style="thin">
        <color auto="1"/>
      </top>
      <bottom style="medium">
        <color indexed="64"/>
      </bottom>
      <diagonal/>
    </border>
    <border>
      <left style="medium">
        <color indexed="64"/>
      </left>
      <right/>
      <top/>
      <bottom/>
      <diagonal/>
    </border>
    <border>
      <left style="medium">
        <color indexed="64"/>
      </left>
      <right/>
      <top/>
      <bottom style="thin">
        <color auto="1"/>
      </bottom>
      <diagonal/>
    </border>
    <border>
      <left/>
      <right style="medium">
        <color indexed="64"/>
      </right>
      <top style="thin">
        <color auto="1"/>
      </top>
      <bottom/>
      <diagonal/>
    </border>
  </borders>
  <cellStyleXfs count="1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216">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9"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8" fillId="0" borderId="0" xfId="0" applyFont="1">
      <alignment vertical="center"/>
    </xf>
    <xf numFmtId="0" fontId="9" fillId="0" borderId="38"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38" fontId="9" fillId="0" borderId="34" xfId="12" applyFont="1" applyBorder="1">
      <alignment vertical="center"/>
    </xf>
    <xf numFmtId="0" fontId="9" fillId="0" borderId="44"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9" fillId="2" borderId="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38" fontId="11" fillId="0" borderId="4" xfId="12" applyFont="1" applyBorder="1" applyAlignment="1">
      <alignment horizontal="right" vertical="center"/>
    </xf>
    <xf numFmtId="38" fontId="11" fillId="0" borderId="3" xfId="12" applyFont="1" applyBorder="1" applyAlignment="1">
      <alignment horizontal="right" vertical="center"/>
    </xf>
    <xf numFmtId="38" fontId="11" fillId="0" borderId="5" xfId="12" applyFont="1" applyBorder="1" applyAlignment="1">
      <alignment horizontal="right" vertical="center"/>
    </xf>
    <xf numFmtId="38" fontId="11" fillId="0" borderId="6" xfId="12" applyFont="1" applyBorder="1" applyAlignment="1">
      <alignment horizontal="right" vertical="center"/>
    </xf>
    <xf numFmtId="38" fontId="11" fillId="0" borderId="1" xfId="12" applyFont="1" applyBorder="1" applyAlignment="1">
      <alignment horizontal="right" vertical="center"/>
    </xf>
    <xf numFmtId="38" fontId="11" fillId="0" borderId="26" xfId="12" applyFont="1" applyBorder="1" applyAlignment="1">
      <alignment horizontal="right" vertical="center"/>
    </xf>
    <xf numFmtId="38" fontId="11" fillId="0" borderId="45" xfId="12" applyFont="1" applyBorder="1" applyAlignment="1">
      <alignment horizontal="right" vertical="center"/>
    </xf>
    <xf numFmtId="38" fontId="11" fillId="0" borderId="2" xfId="12" applyFont="1" applyBorder="1" applyAlignment="1">
      <alignment horizontal="right" vertical="center"/>
    </xf>
    <xf numFmtId="38" fontId="11" fillId="0" borderId="49" xfId="12" applyFont="1" applyBorder="1" applyAlignment="1">
      <alignment horizontal="right" vertical="center"/>
    </xf>
    <xf numFmtId="38" fontId="11" fillId="0" borderId="35" xfId="12" applyFont="1" applyBorder="1" applyAlignment="1">
      <alignment horizontal="right" vertical="center"/>
    </xf>
    <xf numFmtId="38" fontId="9" fillId="0" borderId="1" xfId="12" applyFont="1" applyBorder="1" applyAlignment="1">
      <alignment horizontal="right" vertical="center"/>
    </xf>
    <xf numFmtId="38" fontId="9" fillId="0" borderId="2" xfId="12" applyFont="1" applyBorder="1" applyAlignment="1">
      <alignment horizontal="right" vertical="center"/>
    </xf>
    <xf numFmtId="0" fontId="5" fillId="2" borderId="32" xfId="0" applyFont="1" applyFill="1" applyBorder="1" applyAlignment="1">
      <alignment horizontal="center" vertical="center" wrapText="1"/>
    </xf>
    <xf numFmtId="0" fontId="9" fillId="0" borderId="0" xfId="0" applyFont="1" applyBorder="1" applyAlignment="1">
      <alignment vertical="center" wrapText="1"/>
    </xf>
    <xf numFmtId="0" fontId="6" fillId="0" borderId="0" xfId="0" applyFont="1" applyBorder="1">
      <alignment vertical="center"/>
    </xf>
    <xf numFmtId="0" fontId="9" fillId="0" borderId="0" xfId="0" applyFont="1" applyBorder="1" applyAlignment="1">
      <alignment vertical="distributed" wrapText="1"/>
    </xf>
    <xf numFmtId="0" fontId="16" fillId="0" borderId="0" xfId="0" applyFont="1" applyBorder="1" applyAlignment="1">
      <alignment horizontal="justify" vertical="center" wrapText="1"/>
    </xf>
    <xf numFmtId="0" fontId="17" fillId="0" borderId="0" xfId="0" applyFont="1" applyBorder="1" applyAlignment="1">
      <alignment horizontal="justify" vertical="center" wrapText="1"/>
    </xf>
    <xf numFmtId="0" fontId="0" fillId="0" borderId="0" xfId="0" applyFill="1" applyBorder="1" applyAlignment="1">
      <alignment vertical="center" wrapText="1"/>
    </xf>
    <xf numFmtId="0" fontId="6" fillId="0" borderId="0" xfId="0" applyFont="1" applyFill="1" applyBorder="1">
      <alignment vertical="center"/>
    </xf>
    <xf numFmtId="0" fontId="6" fillId="0" borderId="0" xfId="0" applyFont="1" applyAlignment="1">
      <alignment horizontal="left"/>
    </xf>
    <xf numFmtId="0" fontId="6" fillId="0" borderId="0" xfId="0" applyFont="1" applyAlignment="1">
      <alignment vertical="center" wrapText="1"/>
    </xf>
    <xf numFmtId="0" fontId="6" fillId="0" borderId="0" xfId="0" applyFont="1">
      <alignment vertical="center"/>
    </xf>
    <xf numFmtId="0" fontId="6" fillId="0" borderId="0" xfId="0" applyFont="1">
      <alignment vertical="center"/>
    </xf>
    <xf numFmtId="0" fontId="6" fillId="0" borderId="52" xfId="0" applyFont="1" applyBorder="1">
      <alignment vertical="center"/>
    </xf>
    <xf numFmtId="38" fontId="6" fillId="0" borderId="0" xfId="12" applyFont="1">
      <alignment vertical="center"/>
    </xf>
    <xf numFmtId="0" fontId="18" fillId="0" borderId="0" xfId="0" applyFont="1" applyAlignment="1">
      <alignment horizontal="right" vertical="center"/>
    </xf>
    <xf numFmtId="0" fontId="19" fillId="0" borderId="29" xfId="0" applyFont="1" applyBorder="1">
      <alignment vertical="center"/>
    </xf>
    <xf numFmtId="38" fontId="19" fillId="0" borderId="52" xfId="12" applyFont="1" applyBorder="1">
      <alignment vertical="center"/>
    </xf>
    <xf numFmtId="0" fontId="19" fillId="0" borderId="0" xfId="0" applyFont="1">
      <alignment vertical="center"/>
    </xf>
    <xf numFmtId="38" fontId="19" fillId="0" borderId="0" xfId="12" applyFont="1">
      <alignment vertical="center"/>
    </xf>
    <xf numFmtId="0" fontId="19" fillId="0" borderId="0" xfId="0" applyFont="1" applyBorder="1">
      <alignment vertical="center"/>
    </xf>
    <xf numFmtId="38" fontId="19" fillId="0" borderId="0" xfId="12" applyFont="1" applyBorder="1">
      <alignment vertical="center"/>
    </xf>
    <xf numFmtId="0" fontId="6" fillId="0" borderId="0" xfId="0" applyFont="1" applyAlignment="1">
      <alignment vertical="center" shrinkToFit="1"/>
    </xf>
    <xf numFmtId="9" fontId="6" fillId="0" borderId="52" xfId="13" applyFont="1" applyBorder="1">
      <alignment vertical="center"/>
    </xf>
    <xf numFmtId="9" fontId="6" fillId="0" borderId="0" xfId="13" applyFont="1">
      <alignment vertical="center"/>
    </xf>
    <xf numFmtId="9" fontId="6" fillId="0" borderId="0" xfId="13" applyFont="1" applyBorder="1">
      <alignment vertical="center"/>
    </xf>
    <xf numFmtId="0" fontId="9" fillId="0" borderId="0" xfId="0" applyFont="1" applyFill="1" applyBorder="1" applyAlignment="1">
      <alignment horizontal="center" vertical="center"/>
    </xf>
    <xf numFmtId="0" fontId="6" fillId="0" borderId="0" xfId="0" applyFont="1" applyBorder="1" applyAlignment="1">
      <alignment horizontal="right" vertical="center"/>
    </xf>
    <xf numFmtId="0" fontId="18" fillId="0" borderId="0" xfId="0" applyFont="1" applyBorder="1" applyAlignment="1">
      <alignment horizontal="right" vertical="center"/>
    </xf>
    <xf numFmtId="0" fontId="5" fillId="0" borderId="0" xfId="0" applyFont="1">
      <alignment vertical="center"/>
    </xf>
    <xf numFmtId="0" fontId="5" fillId="0" borderId="0" xfId="0" applyFont="1" applyAlignment="1"/>
    <xf numFmtId="0" fontId="5" fillId="0" borderId="1" xfId="0" applyFont="1" applyBorder="1" applyAlignment="1">
      <alignment horizontal="right" vertical="center"/>
    </xf>
    <xf numFmtId="0" fontId="6" fillId="0" borderId="0" xfId="0" applyFont="1" applyBorder="1" applyAlignment="1">
      <alignment vertical="center" shrinkToFit="1"/>
    </xf>
    <xf numFmtId="0" fontId="8" fillId="0" borderId="54" xfId="0" applyFont="1" applyBorder="1" applyAlignment="1">
      <alignment vertical="center" wrapText="1"/>
    </xf>
    <xf numFmtId="0" fontId="8" fillId="0" borderId="0" xfId="0" applyFont="1" applyAlignment="1">
      <alignment vertical="center"/>
    </xf>
    <xf numFmtId="0" fontId="18" fillId="0" borderId="18" xfId="0" applyFont="1" applyBorder="1" applyAlignment="1">
      <alignment horizontal="right" vertical="center"/>
    </xf>
    <xf numFmtId="38" fontId="19" fillId="0" borderId="18" xfId="12" applyFont="1" applyBorder="1">
      <alignment vertical="center"/>
    </xf>
    <xf numFmtId="0" fontId="5" fillId="0" borderId="7" xfId="0" applyFont="1" applyBorder="1" applyAlignment="1">
      <alignment horizontal="right" vertical="center"/>
    </xf>
    <xf numFmtId="12" fontId="5" fillId="0" borderId="2" xfId="0" applyNumberFormat="1" applyFont="1" applyBorder="1">
      <alignment vertical="center"/>
    </xf>
    <xf numFmtId="38" fontId="5" fillId="0" borderId="29" xfId="12" applyFont="1" applyBorder="1">
      <alignment vertical="center"/>
    </xf>
    <xf numFmtId="38" fontId="5" fillId="0" borderId="53" xfId="12" applyFont="1" applyBorder="1">
      <alignment vertical="center"/>
    </xf>
    <xf numFmtId="38" fontId="5" fillId="0" borderId="18" xfId="12" applyFont="1" applyBorder="1">
      <alignment vertical="center"/>
    </xf>
    <xf numFmtId="0" fontId="20" fillId="0" borderId="0" xfId="0" applyFont="1">
      <alignment vertical="center"/>
    </xf>
    <xf numFmtId="0" fontId="6" fillId="0" borderId="0" xfId="0" applyFont="1" applyBorder="1" applyAlignment="1">
      <alignment horizontal="left" vertical="center"/>
    </xf>
    <xf numFmtId="0" fontId="6" fillId="0" borderId="0" xfId="0" applyFont="1">
      <alignment vertical="center"/>
    </xf>
    <xf numFmtId="0" fontId="19" fillId="0" borderId="18" xfId="0" applyFont="1" applyBorder="1" applyAlignment="1">
      <alignment vertical="center" shrinkToFit="1"/>
    </xf>
    <xf numFmtId="0" fontId="6" fillId="0" borderId="0" xfId="0" applyFont="1">
      <alignment vertical="center"/>
    </xf>
    <xf numFmtId="0" fontId="6" fillId="0" borderId="0" xfId="0" applyFont="1" applyBorder="1" applyAlignment="1">
      <alignment horizontal="left" vertical="center" shrinkToFit="1"/>
    </xf>
    <xf numFmtId="0" fontId="5" fillId="0" borderId="1" xfId="0" applyFont="1" applyBorder="1" applyAlignment="1">
      <alignment horizontal="centerContinuous" vertical="center" wrapText="1"/>
    </xf>
    <xf numFmtId="0" fontId="9" fillId="0" borderId="14" xfId="0" applyFont="1" applyBorder="1" applyAlignment="1">
      <alignment horizontal="left" vertical="distributed" wrapText="1"/>
    </xf>
    <xf numFmtId="0" fontId="9" fillId="0" borderId="0" xfId="0" applyFont="1" applyBorder="1" applyAlignment="1">
      <alignment vertical="center"/>
    </xf>
    <xf numFmtId="38" fontId="9" fillId="0" borderId="58" xfId="12" applyFont="1" applyBorder="1" applyAlignment="1">
      <alignment horizontal="left" vertical="center"/>
    </xf>
    <xf numFmtId="38" fontId="9" fillId="0" borderId="61" xfId="12" applyFont="1" applyBorder="1" applyAlignment="1">
      <alignment horizontal="left" vertical="center"/>
    </xf>
    <xf numFmtId="38" fontId="9" fillId="0" borderId="56" xfId="12" applyFont="1" applyBorder="1" applyAlignment="1">
      <alignment horizontal="left" vertical="center"/>
    </xf>
    <xf numFmtId="38" fontId="9" fillId="0" borderId="62" xfId="12" applyFont="1" applyBorder="1" applyAlignment="1">
      <alignment horizontal="left" vertical="center"/>
    </xf>
    <xf numFmtId="0" fontId="6" fillId="2" borderId="37" xfId="0" applyFont="1" applyFill="1" applyBorder="1" applyAlignment="1">
      <alignment horizontal="center" vertical="center" wrapText="1"/>
    </xf>
    <xf numFmtId="0" fontId="6" fillId="2" borderId="35"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9" fillId="0" borderId="45" xfId="0" applyFont="1" applyBorder="1" applyAlignment="1">
      <alignment horizontal="left" vertical="center"/>
    </xf>
    <xf numFmtId="0" fontId="9" fillId="0" borderId="5" xfId="0" applyFont="1" applyBorder="1" applyAlignment="1">
      <alignment horizontal="left" vertical="center"/>
    </xf>
    <xf numFmtId="38" fontId="11" fillId="0" borderId="58" xfId="12" applyFont="1" applyBorder="1" applyAlignment="1">
      <alignment horizontal="left" vertical="center"/>
    </xf>
    <xf numFmtId="38" fontId="11" fillId="0" borderId="61" xfId="12" applyFont="1" applyBorder="1" applyAlignment="1">
      <alignment horizontal="left" vertical="center"/>
    </xf>
    <xf numFmtId="38" fontId="11" fillId="0" borderId="56" xfId="12" applyFont="1" applyBorder="1" applyAlignment="1">
      <alignment horizontal="left" vertical="center"/>
    </xf>
    <xf numFmtId="38" fontId="11" fillId="0" borderId="62" xfId="12" applyFont="1" applyBorder="1" applyAlignment="1">
      <alignment horizontal="left" vertical="center"/>
    </xf>
    <xf numFmtId="38" fontId="11" fillId="0" borderId="7" xfId="12" applyFont="1" applyBorder="1" applyAlignment="1">
      <alignment horizontal="left" vertical="center"/>
    </xf>
    <xf numFmtId="38" fontId="11" fillId="0" borderId="60" xfId="12" applyFont="1" applyBorder="1" applyAlignment="1">
      <alignment horizontal="left" vertical="center"/>
    </xf>
    <xf numFmtId="38" fontId="11" fillId="0" borderId="51" xfId="12" applyFont="1" applyBorder="1" applyAlignment="1">
      <alignment horizontal="left" vertical="center"/>
    </xf>
    <xf numFmtId="38" fontId="11" fillId="0" borderId="68" xfId="12" applyFont="1" applyBorder="1" applyAlignment="1">
      <alignment horizontal="left" vertical="center"/>
    </xf>
    <xf numFmtId="0" fontId="6" fillId="0" borderId="0" xfId="0" applyFont="1">
      <alignment vertical="center"/>
    </xf>
    <xf numFmtId="0" fontId="6" fillId="2" borderId="1" xfId="0" applyFont="1" applyFill="1" applyBorder="1" applyAlignment="1">
      <alignment horizontal="center" vertical="center"/>
    </xf>
    <xf numFmtId="0" fontId="9" fillId="0" borderId="6" xfId="0" applyFont="1" applyBorder="1" applyAlignment="1">
      <alignment horizontal="left" vertical="center"/>
    </xf>
    <xf numFmtId="38" fontId="11" fillId="0" borderId="11" xfId="12" applyFont="1" applyBorder="1" applyAlignment="1">
      <alignment horizontal="left" vertical="center"/>
    </xf>
    <xf numFmtId="38" fontId="11" fillId="0" borderId="67" xfId="12" applyFont="1" applyBorder="1" applyAlignment="1">
      <alignment horizontal="left" vertical="center"/>
    </xf>
    <xf numFmtId="38" fontId="22" fillId="0" borderId="51" xfId="12" applyFont="1" applyBorder="1" applyAlignment="1">
      <alignment horizontal="left" vertical="center" wrapText="1"/>
    </xf>
    <xf numFmtId="38" fontId="22" fillId="0" borderId="68" xfId="12" applyFont="1" applyBorder="1" applyAlignment="1">
      <alignment horizontal="left"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9" fillId="0" borderId="1" xfId="0" applyFont="1" applyBorder="1" applyAlignment="1">
      <alignment horizontal="left" vertical="center"/>
    </xf>
    <xf numFmtId="0" fontId="8" fillId="0" borderId="0" xfId="0" applyFont="1" applyBorder="1" applyAlignment="1">
      <alignment horizontal="left" vertical="center" wrapTex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7" fillId="0" borderId="0" xfId="0" applyFont="1" applyAlignment="1">
      <alignment horizontal="center" vertical="center"/>
    </xf>
    <xf numFmtId="0" fontId="6" fillId="2" borderId="28"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50" xfId="0" applyFont="1" applyBorder="1" applyAlignment="1">
      <alignment vertical="center" shrinkToFit="1"/>
    </xf>
    <xf numFmtId="0" fontId="6" fillId="0" borderId="70" xfId="0" applyFont="1" applyBorder="1" applyAlignment="1">
      <alignment horizontal="left" vertical="center"/>
    </xf>
    <xf numFmtId="0" fontId="6" fillId="0" borderId="0" xfId="0" applyFont="1" applyBorder="1" applyAlignment="1">
      <alignment horizontal="left" vertical="center"/>
    </xf>
    <xf numFmtId="0" fontId="6" fillId="0" borderId="54" xfId="0" applyFont="1" applyBorder="1" applyAlignment="1">
      <alignment horizontal="left" vertical="center" shrinkToFit="1"/>
    </xf>
    <xf numFmtId="0" fontId="6" fillId="0" borderId="0" xfId="0" applyFont="1" applyBorder="1" applyAlignment="1">
      <alignment horizontal="left" vertical="center" shrinkToFit="1"/>
    </xf>
    <xf numFmtId="38" fontId="11" fillId="0" borderId="57" xfId="12" applyFont="1" applyBorder="1" applyAlignment="1">
      <alignment horizontal="left" vertical="center"/>
    </xf>
    <xf numFmtId="38" fontId="11" fillId="0" borderId="69" xfId="12" applyFont="1" applyBorder="1" applyAlignment="1">
      <alignment horizontal="left" vertical="center"/>
    </xf>
    <xf numFmtId="38" fontId="11" fillId="0" borderId="43" xfId="12" applyFont="1" applyBorder="1" applyAlignment="1">
      <alignment horizontal="left" vertical="center"/>
    </xf>
    <xf numFmtId="38" fontId="11" fillId="0" borderId="19" xfId="12" applyFont="1" applyBorder="1" applyAlignment="1">
      <alignment horizontal="left" vertical="center"/>
    </xf>
    <xf numFmtId="38" fontId="11" fillId="0" borderId="10" xfId="12" applyFont="1" applyBorder="1" applyAlignment="1">
      <alignment horizontal="left" vertical="center"/>
    </xf>
    <xf numFmtId="38" fontId="11" fillId="0" borderId="66" xfId="12" applyFont="1" applyBorder="1" applyAlignment="1">
      <alignment horizontal="left" vertical="center"/>
    </xf>
    <xf numFmtId="0" fontId="5" fillId="2" borderId="3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6" fillId="2" borderId="55"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0" borderId="0" xfId="0" applyFont="1" applyAlignment="1">
      <alignment vertical="center" wrapText="1"/>
    </xf>
    <xf numFmtId="0" fontId="9" fillId="0" borderId="0" xfId="0" applyFont="1" applyAlignment="1">
      <alignment vertical="center" wrapText="1"/>
    </xf>
    <xf numFmtId="38" fontId="6" fillId="0" borderId="7" xfId="12" applyFont="1" applyBorder="1" applyAlignment="1">
      <alignment horizontal="left" vertical="center"/>
    </xf>
    <xf numFmtId="38" fontId="6" fillId="0" borderId="60" xfId="12" applyFont="1" applyBorder="1" applyAlignment="1">
      <alignment horizontal="left" vertical="center"/>
    </xf>
    <xf numFmtId="38" fontId="9" fillId="0" borderId="7" xfId="12" applyFont="1" applyBorder="1" applyAlignment="1">
      <alignment horizontal="left" vertical="center"/>
    </xf>
    <xf numFmtId="38" fontId="9" fillId="0" borderId="60" xfId="12" applyFont="1" applyBorder="1" applyAlignment="1">
      <alignment horizontal="left" vertical="center"/>
    </xf>
    <xf numFmtId="0" fontId="0" fillId="0" borderId="0" xfId="0" applyFill="1" applyBorder="1" applyAlignment="1">
      <alignment horizontal="center" vertical="center" wrapText="1"/>
    </xf>
    <xf numFmtId="38" fontId="25" fillId="0" borderId="1" xfId="12" applyFont="1" applyBorder="1" applyAlignment="1">
      <alignment horizontal="center" vertical="distributed" wrapText="1"/>
    </xf>
    <xf numFmtId="38" fontId="25" fillId="0" borderId="7" xfId="12" applyFont="1" applyBorder="1" applyAlignment="1">
      <alignment horizontal="center" vertical="distributed" wrapText="1"/>
    </xf>
    <xf numFmtId="0" fontId="9" fillId="0" borderId="9" xfId="0" applyFont="1" applyBorder="1" applyAlignment="1">
      <alignment horizontal="left" vertical="distributed" wrapText="1"/>
    </xf>
    <xf numFmtId="0" fontId="9" fillId="0" borderId="1" xfId="0" applyFont="1" applyBorder="1" applyAlignment="1">
      <alignment horizontal="left" vertical="distributed" wrapText="1"/>
    </xf>
    <xf numFmtId="0" fontId="9" fillId="0" borderId="24" xfId="0" applyFont="1" applyBorder="1" applyAlignment="1">
      <alignment horizontal="left" vertical="distributed" wrapText="1"/>
    </xf>
    <xf numFmtId="0" fontId="6" fillId="3" borderId="2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4" xfId="0" applyFont="1" applyBorder="1" applyAlignment="1">
      <alignment horizontal="left" vertical="center" wrapText="1"/>
    </xf>
    <xf numFmtId="0" fontId="5"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8" fillId="0" borderId="26"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6" fillId="2" borderId="36"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71" xfId="0" applyBorder="1" applyAlignment="1">
      <alignment horizontal="center" vertical="center" shrinkToFit="1"/>
    </xf>
    <xf numFmtId="0" fontId="0" fillId="0" borderId="17" xfId="0" applyBorder="1" applyAlignment="1">
      <alignment horizontal="center" vertical="center" shrinkToFit="1"/>
    </xf>
    <xf numFmtId="38" fontId="25" fillId="0" borderId="13" xfId="12" applyFont="1" applyBorder="1" applyAlignment="1">
      <alignment horizontal="center" vertical="distributed" wrapText="1"/>
    </xf>
    <xf numFmtId="38" fontId="26" fillId="0" borderId="14" xfId="12" applyFont="1" applyBorder="1" applyAlignment="1">
      <alignment horizontal="center" vertical="distributed" wrapText="1"/>
    </xf>
    <xf numFmtId="0" fontId="6" fillId="0" borderId="14" xfId="0" applyFont="1" applyBorder="1" applyAlignment="1">
      <alignment horizontal="left" vertical="distributed" wrapText="1"/>
    </xf>
    <xf numFmtId="0" fontId="0" fillId="0" borderId="14" xfId="0" applyFont="1" applyBorder="1" applyAlignment="1">
      <alignment horizontal="left" vertical="distributed" wrapText="1"/>
    </xf>
    <xf numFmtId="0" fontId="0" fillId="0" borderId="72" xfId="0" applyFont="1" applyBorder="1" applyAlignment="1">
      <alignment horizontal="left" vertical="distributed" wrapText="1"/>
    </xf>
    <xf numFmtId="0" fontId="5" fillId="0" borderId="16" xfId="0" applyFont="1" applyBorder="1" applyAlignment="1">
      <alignment horizontal="left" vertical="distributed" wrapText="1"/>
    </xf>
    <xf numFmtId="0" fontId="27" fillId="0" borderId="30" xfId="0" applyFont="1" applyBorder="1" applyAlignment="1">
      <alignment vertical="distributed" wrapText="1"/>
    </xf>
    <xf numFmtId="0" fontId="27" fillId="0" borderId="65" xfId="0" applyFont="1" applyBorder="1" applyAlignment="1">
      <alignment vertical="distributed" wrapText="1"/>
    </xf>
    <xf numFmtId="0" fontId="0" fillId="2" borderId="3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7" xfId="0" applyFont="1" applyBorder="1" applyAlignment="1">
      <alignment horizontal="center" vertical="center" wrapText="1"/>
    </xf>
    <xf numFmtId="0" fontId="0" fillId="0" borderId="8" xfId="0" applyBorder="1" applyAlignment="1">
      <alignment vertical="center" wrapText="1"/>
    </xf>
    <xf numFmtId="0" fontId="0" fillId="0" borderId="60" xfId="0" applyBorder="1" applyAlignment="1">
      <alignment vertical="center" wrapText="1"/>
    </xf>
    <xf numFmtId="0" fontId="6" fillId="2" borderId="23"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31" fillId="0" borderId="21" xfId="0" applyFont="1" applyBorder="1" applyAlignment="1">
      <alignment horizontal="left" vertical="distributed" wrapText="1"/>
    </xf>
    <xf numFmtId="0" fontId="31" fillId="0" borderId="22" xfId="0" applyFont="1" applyBorder="1" applyAlignment="1">
      <alignment horizontal="left" vertical="distributed" wrapText="1"/>
    </xf>
    <xf numFmtId="0" fontId="6" fillId="2" borderId="23" xfId="0" applyFont="1" applyFill="1" applyBorder="1" applyAlignment="1">
      <alignment horizontal="center" vertical="center" shrinkToFit="1"/>
    </xf>
    <xf numFmtId="0" fontId="25" fillId="0" borderId="1" xfId="0" applyFont="1" applyBorder="1" applyAlignment="1">
      <alignment horizontal="left" vertical="distributed" wrapText="1"/>
    </xf>
    <xf numFmtId="0" fontId="25" fillId="0" borderId="24" xfId="0" applyFont="1" applyBorder="1" applyAlignment="1">
      <alignment horizontal="left" vertical="distributed" wrapText="1"/>
    </xf>
    <xf numFmtId="0" fontId="6" fillId="2" borderId="15" xfId="0" applyFont="1" applyFill="1" applyBorder="1" applyAlignment="1">
      <alignment horizontal="center" vertical="center" shrinkToFit="1"/>
    </xf>
    <xf numFmtId="0" fontId="0" fillId="0" borderId="70" xfId="0" applyBorder="1" applyAlignment="1">
      <alignment horizontal="center" vertical="center" shrinkToFit="1"/>
    </xf>
    <xf numFmtId="0" fontId="0" fillId="0" borderId="31" xfId="0" applyBorder="1" applyAlignment="1">
      <alignment horizontal="center" vertical="center" shrinkToFit="1"/>
    </xf>
    <xf numFmtId="0" fontId="25" fillId="0" borderId="7" xfId="0" applyFont="1" applyBorder="1" applyAlignment="1">
      <alignment horizontal="left" vertical="distributed" wrapText="1"/>
    </xf>
    <xf numFmtId="0" fontId="26" fillId="0" borderId="8" xfId="0" applyFont="1" applyBorder="1" applyAlignment="1">
      <alignment horizontal="left" vertical="distributed" wrapText="1"/>
    </xf>
    <xf numFmtId="0" fontId="26" fillId="0" borderId="60" xfId="0" applyFont="1" applyBorder="1" applyAlignment="1">
      <alignment horizontal="left" vertical="distributed" wrapText="1"/>
    </xf>
    <xf numFmtId="0" fontId="24" fillId="0" borderId="8" xfId="0" applyFont="1" applyBorder="1" applyAlignment="1">
      <alignment horizontal="left" vertical="distributed" wrapText="1"/>
    </xf>
    <xf numFmtId="0" fontId="24" fillId="0" borderId="60" xfId="0" applyFont="1" applyBorder="1" applyAlignment="1">
      <alignment horizontal="left" vertical="distributed" wrapText="1"/>
    </xf>
    <xf numFmtId="0" fontId="25" fillId="0" borderId="7" xfId="0" applyFont="1" applyBorder="1" applyAlignment="1">
      <alignment vertical="center" wrapText="1"/>
    </xf>
    <xf numFmtId="0" fontId="0" fillId="0" borderId="8" xfId="0" applyBorder="1" applyAlignment="1">
      <alignment horizontal="left" vertical="distributed" wrapText="1"/>
    </xf>
    <xf numFmtId="0" fontId="0" fillId="0" borderId="60" xfId="0" applyBorder="1" applyAlignment="1">
      <alignment horizontal="left" vertical="distributed"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0" xfId="0" applyFont="1" applyAlignment="1">
      <alignment horizontal="left"/>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cellXfs>
  <cellStyles count="14">
    <cellStyle name="パーセント" xfId="13" builtinId="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1200150</xdr:colOff>
      <xdr:row>0</xdr:row>
      <xdr:rowOff>142875</xdr:rowOff>
    </xdr:from>
    <xdr:to>
      <xdr:col>6</xdr:col>
      <xdr:colOff>1057275</xdr:colOff>
      <xdr:row>2</xdr:row>
      <xdr:rowOff>57150</xdr:rowOff>
    </xdr:to>
    <xdr:sp macro="" textlink="">
      <xdr:nvSpPr>
        <xdr:cNvPr id="2" name="正方形/長方形 1"/>
        <xdr:cNvSpPr/>
      </xdr:nvSpPr>
      <xdr:spPr>
        <a:xfrm>
          <a:off x="6057900" y="142875"/>
          <a:ext cx="1076325"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latin typeface="+mn-ea"/>
              <a:ea typeface="+mn-ea"/>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485775</xdr:colOff>
      <xdr:row>0</xdr:row>
      <xdr:rowOff>133350</xdr:rowOff>
    </xdr:from>
    <xdr:to>
      <xdr:col>8</xdr:col>
      <xdr:colOff>723900</xdr:colOff>
      <xdr:row>2</xdr:row>
      <xdr:rowOff>0</xdr:rowOff>
    </xdr:to>
    <xdr:sp macro="" textlink="">
      <xdr:nvSpPr>
        <xdr:cNvPr id="2" name="正方形/長方形 1"/>
        <xdr:cNvSpPr/>
      </xdr:nvSpPr>
      <xdr:spPr>
        <a:xfrm>
          <a:off x="5753100" y="133350"/>
          <a:ext cx="1076325"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view="pageBreakPreview" zoomScaleSheetLayoutView="100" workbookViewId="0">
      <selection activeCell="E39" sqref="E39"/>
    </sheetView>
  </sheetViews>
  <sheetFormatPr defaultColWidth="8.875" defaultRowHeight="13.5" x14ac:dyDescent="0.15"/>
  <cols>
    <col min="1" max="1" width="2.625" style="1" customWidth="1"/>
    <col min="2" max="2" width="15.125" style="1" customWidth="1"/>
    <col min="3" max="3" width="16.125" style="1" customWidth="1"/>
    <col min="4" max="4" width="13.625" style="1" customWidth="1"/>
    <col min="5" max="5" width="16.25" style="1" customWidth="1"/>
    <col min="6" max="6" width="16" style="40" customWidth="1"/>
    <col min="7" max="7" width="16" style="1" customWidth="1"/>
    <col min="8" max="16384" width="8.875" style="1"/>
  </cols>
  <sheetData>
    <row r="1" spans="1:11" ht="14.25" customHeight="1" x14ac:dyDescent="0.15">
      <c r="A1" s="6" t="s">
        <v>19</v>
      </c>
      <c r="C1" s="12"/>
      <c r="H1" s="13"/>
    </row>
    <row r="2" spans="1:11" ht="25.5" customHeight="1" x14ac:dyDescent="0.15">
      <c r="E2" s="14" t="s">
        <v>26</v>
      </c>
      <c r="F2" s="115"/>
      <c r="G2" s="115"/>
    </row>
    <row r="3" spans="1:11" s="40" customFormat="1" ht="8.25" customHeight="1" x14ac:dyDescent="0.15"/>
    <row r="4" spans="1:11" ht="21.75" customHeight="1" x14ac:dyDescent="0.15">
      <c r="A4" s="129" t="s">
        <v>0</v>
      </c>
      <c r="B4" s="129"/>
      <c r="C4" s="129"/>
      <c r="D4" s="129"/>
      <c r="E4" s="129"/>
      <c r="F4" s="129"/>
      <c r="G4" s="129"/>
    </row>
    <row r="5" spans="1:11" ht="8.25" customHeight="1" x14ac:dyDescent="0.15"/>
    <row r="6" spans="1:11" s="40" customFormat="1" ht="14.25" x14ac:dyDescent="0.15">
      <c r="A6" s="3" t="s">
        <v>6</v>
      </c>
      <c r="B6" s="40" t="s">
        <v>49</v>
      </c>
      <c r="G6" s="2" t="s">
        <v>3</v>
      </c>
    </row>
    <row r="7" spans="1:11" s="40" customFormat="1" ht="6" customHeight="1" thickBot="1" x14ac:dyDescent="0.2">
      <c r="A7" s="3"/>
      <c r="G7" s="2"/>
    </row>
    <row r="8" spans="1:11" s="40" customFormat="1" ht="15" thickTop="1" thickBot="1" x14ac:dyDescent="0.2">
      <c r="A8" s="31"/>
      <c r="B8" s="41"/>
      <c r="C8" s="40" t="s">
        <v>37</v>
      </c>
      <c r="E8" s="31"/>
    </row>
    <row r="9" spans="1:11" s="40" customFormat="1" ht="6" customHeight="1" thickTop="1" thickBot="1" x14ac:dyDescent="0.2">
      <c r="A9" s="31"/>
      <c r="B9" s="31"/>
      <c r="E9" s="31"/>
    </row>
    <row r="10" spans="1:11" customFormat="1" ht="15" customHeight="1" thickBot="1" x14ac:dyDescent="0.2">
      <c r="A10" s="56"/>
      <c r="B10" s="63"/>
      <c r="C10" s="50" t="s">
        <v>38</v>
      </c>
      <c r="D10" s="42" t="s">
        <v>39</v>
      </c>
      <c r="E10" s="40"/>
      <c r="F10" s="40"/>
      <c r="G10" s="40"/>
      <c r="H10" s="40"/>
      <c r="I10" s="40"/>
      <c r="J10" s="40"/>
      <c r="K10" s="40"/>
    </row>
    <row r="11" spans="1:11" customFormat="1" ht="7.5" customHeight="1" thickBot="1" x14ac:dyDescent="0.2">
      <c r="A11" s="43"/>
      <c r="B11" s="40"/>
      <c r="C11" s="42"/>
      <c r="D11" s="40"/>
      <c r="E11" s="40"/>
      <c r="F11" s="40"/>
      <c r="G11" s="40"/>
      <c r="H11" s="40"/>
      <c r="I11" s="40"/>
      <c r="J11" s="40"/>
      <c r="K11" s="40"/>
    </row>
    <row r="12" spans="1:11" customFormat="1" ht="20.100000000000001" customHeight="1" thickBot="1" x14ac:dyDescent="0.2">
      <c r="A12" s="43" t="s">
        <v>31</v>
      </c>
      <c r="B12" s="44" t="s">
        <v>40</v>
      </c>
      <c r="C12" s="64">
        <f>IF($E$42="","",$E$42)</f>
        <v>1000000</v>
      </c>
      <c r="D12" s="133" t="s">
        <v>57</v>
      </c>
      <c r="E12" s="134"/>
      <c r="F12" s="134"/>
      <c r="G12" s="134"/>
      <c r="H12" s="40"/>
      <c r="I12" s="40"/>
      <c r="J12" s="40"/>
      <c r="K12" s="40"/>
    </row>
    <row r="13" spans="1:11" customFormat="1" ht="6.75" customHeight="1" thickBot="1" x14ac:dyDescent="0.2">
      <c r="A13" s="43"/>
      <c r="B13" s="46"/>
      <c r="C13" s="47"/>
      <c r="D13" s="40"/>
      <c r="E13" s="40"/>
      <c r="F13" s="40"/>
      <c r="G13" s="40"/>
      <c r="H13" s="40"/>
      <c r="I13" s="40"/>
      <c r="J13" s="40"/>
      <c r="K13" s="40"/>
    </row>
    <row r="14" spans="1:11" customFormat="1" ht="20.100000000000001" customHeight="1" thickTop="1" thickBot="1" x14ac:dyDescent="0.2">
      <c r="A14" s="43" t="s">
        <v>41</v>
      </c>
      <c r="B14" s="44" t="s">
        <v>75</v>
      </c>
      <c r="C14" s="45">
        <v>500000</v>
      </c>
      <c r="D14" s="135" t="s">
        <v>76</v>
      </c>
      <c r="E14" s="136"/>
      <c r="F14" s="136"/>
      <c r="G14" s="136"/>
      <c r="H14" s="60"/>
      <c r="I14" s="40"/>
      <c r="J14" s="40"/>
      <c r="K14" s="40"/>
    </row>
    <row r="15" spans="1:11" customFormat="1" ht="18.75" customHeight="1" x14ac:dyDescent="0.15">
      <c r="A15" s="43"/>
      <c r="B15" s="48"/>
      <c r="C15" s="49"/>
      <c r="D15" s="58" t="s">
        <v>43</v>
      </c>
      <c r="E15" s="58"/>
      <c r="F15" s="57"/>
      <c r="G15" s="57"/>
      <c r="H15" s="40"/>
      <c r="I15" s="2"/>
      <c r="J15" s="40"/>
      <c r="K15" s="40"/>
    </row>
    <row r="16" spans="1:11" customFormat="1" ht="18" customHeight="1" thickBot="1" x14ac:dyDescent="0.2">
      <c r="A16" s="43"/>
      <c r="B16" s="46"/>
      <c r="C16" s="47"/>
      <c r="D16" s="59" t="s">
        <v>44</v>
      </c>
      <c r="E16" s="66">
        <v>0.33333333333333298</v>
      </c>
      <c r="F16" s="66">
        <v>0.5</v>
      </c>
      <c r="G16" s="66">
        <v>0.66666666666666663</v>
      </c>
      <c r="H16" s="55"/>
      <c r="I16" s="40"/>
      <c r="J16" s="40"/>
      <c r="K16" s="40"/>
    </row>
    <row r="17" spans="1:11" customFormat="1" ht="18" customHeight="1" thickBot="1" x14ac:dyDescent="0.2">
      <c r="A17" s="43"/>
      <c r="B17" s="46"/>
      <c r="C17" s="47"/>
      <c r="D17" s="65" t="s">
        <v>45</v>
      </c>
      <c r="E17" s="67">
        <f>ROUNDDOWN(C12*$E$16,-4)</f>
        <v>330000</v>
      </c>
      <c r="F17" s="69">
        <f>ROUNDDOWN(C12*$F$16,-4)</f>
        <v>500000</v>
      </c>
      <c r="G17" s="68">
        <f>ROUNDDOWN(C12*$G$16,-4)</f>
        <v>660000</v>
      </c>
      <c r="H17" s="71" t="s">
        <v>56</v>
      </c>
      <c r="I17" s="40"/>
      <c r="J17" s="40"/>
      <c r="K17" s="40"/>
    </row>
    <row r="18" spans="1:11" customFormat="1" ht="9.75" customHeight="1" thickBot="1" x14ac:dyDescent="0.2">
      <c r="A18" s="43"/>
      <c r="B18" s="46"/>
      <c r="C18" s="47"/>
      <c r="D18" s="40"/>
      <c r="E18" s="40"/>
      <c r="F18" s="40"/>
      <c r="G18" s="40"/>
      <c r="H18" s="40"/>
      <c r="I18" s="40"/>
      <c r="J18" s="40"/>
      <c r="K18" s="40"/>
    </row>
    <row r="19" spans="1:11" customFormat="1" ht="20.100000000000001" customHeight="1" thickTop="1" thickBot="1" x14ac:dyDescent="0.2">
      <c r="A19" s="43" t="s">
        <v>46</v>
      </c>
      <c r="B19" s="44" t="s">
        <v>27</v>
      </c>
      <c r="C19" s="64">
        <f>ROUNDUP(C14/$F$19,-4)</f>
        <v>720000</v>
      </c>
      <c r="D19" s="50" t="s">
        <v>48</v>
      </c>
      <c r="E19" s="55" t="s">
        <v>42</v>
      </c>
      <c r="F19" s="51">
        <v>0.7</v>
      </c>
      <c r="G19" s="61"/>
      <c r="H19" s="62" t="s">
        <v>73</v>
      </c>
      <c r="I19" s="31"/>
      <c r="J19" s="40"/>
      <c r="K19" s="40"/>
    </row>
    <row r="20" spans="1:11" customFormat="1" ht="9" customHeight="1" x14ac:dyDescent="0.15">
      <c r="A20" s="43"/>
      <c r="B20" s="46"/>
      <c r="C20" s="47"/>
      <c r="D20" s="40"/>
      <c r="E20" s="52"/>
      <c r="F20" s="52"/>
      <c r="G20" s="40"/>
      <c r="H20" s="40"/>
      <c r="I20" s="40"/>
      <c r="J20" s="40"/>
      <c r="K20" s="40"/>
    </row>
    <row r="21" spans="1:11" customFormat="1" ht="18.75" customHeight="1" thickBot="1" x14ac:dyDescent="0.2">
      <c r="A21" s="43"/>
      <c r="B21" s="70" t="s">
        <v>72</v>
      </c>
      <c r="C21" s="47"/>
      <c r="D21" s="40"/>
      <c r="E21" s="52"/>
      <c r="F21" s="52"/>
      <c r="G21" s="40"/>
      <c r="H21" s="40"/>
      <c r="I21" s="40"/>
      <c r="J21" s="40"/>
      <c r="K21" s="40"/>
    </row>
    <row r="22" spans="1:11" customFormat="1" ht="20.100000000000001" customHeight="1" thickBot="1" x14ac:dyDescent="0.2">
      <c r="A22" s="43" t="s">
        <v>47</v>
      </c>
      <c r="B22" s="73" t="s">
        <v>77</v>
      </c>
      <c r="C22" s="64">
        <f>C19*0.3</f>
        <v>216000</v>
      </c>
      <c r="D22" s="40" t="s">
        <v>50</v>
      </c>
      <c r="E22" s="116"/>
      <c r="F22" s="116"/>
      <c r="G22" s="116"/>
      <c r="H22" s="53"/>
      <c r="I22" s="31"/>
      <c r="J22" s="40"/>
      <c r="K22" s="40"/>
    </row>
    <row r="23" spans="1:11" customFormat="1" ht="9" customHeight="1" x14ac:dyDescent="0.15">
      <c r="A23" s="43"/>
      <c r="B23" s="46"/>
      <c r="C23" s="47"/>
      <c r="D23" s="40"/>
      <c r="E23" s="40"/>
      <c r="F23" s="40"/>
      <c r="G23" s="40"/>
      <c r="H23" s="40"/>
      <c r="I23" s="40"/>
      <c r="J23" s="40"/>
      <c r="K23" s="40"/>
    </row>
    <row r="24" spans="1:11" ht="15" thickBot="1" x14ac:dyDescent="0.2">
      <c r="A24" s="3" t="s">
        <v>52</v>
      </c>
      <c r="G24" s="2" t="s">
        <v>3</v>
      </c>
    </row>
    <row r="25" spans="1:11" ht="30" customHeight="1" x14ac:dyDescent="0.15">
      <c r="B25" s="120" t="s">
        <v>2</v>
      </c>
      <c r="C25" s="121"/>
      <c r="D25" s="121"/>
      <c r="E25" s="15" t="s">
        <v>8</v>
      </c>
      <c r="F25" s="150" t="s">
        <v>7</v>
      </c>
      <c r="G25" s="151"/>
    </row>
    <row r="26" spans="1:11" ht="24.95" customHeight="1" x14ac:dyDescent="0.15">
      <c r="B26" s="143" t="s">
        <v>71</v>
      </c>
      <c r="C26" s="144"/>
      <c r="D26" s="145"/>
      <c r="E26" s="27">
        <f>IF($C$14="","",$C$14)</f>
        <v>500000</v>
      </c>
      <c r="F26" s="154" t="s">
        <v>22</v>
      </c>
      <c r="G26" s="155"/>
      <c r="H26" s="72" t="s">
        <v>58</v>
      </c>
    </row>
    <row r="27" spans="1:11" ht="24.95" customHeight="1" x14ac:dyDescent="0.15">
      <c r="B27" s="29" t="s">
        <v>23</v>
      </c>
      <c r="C27" s="148" t="s">
        <v>24</v>
      </c>
      <c r="D27" s="149"/>
      <c r="E27" s="27"/>
      <c r="F27" s="156"/>
      <c r="G27" s="157"/>
      <c r="H27" s="72"/>
    </row>
    <row r="28" spans="1:11" ht="24.95" customHeight="1" x14ac:dyDescent="0.15">
      <c r="B28" s="143" t="s">
        <v>20</v>
      </c>
      <c r="C28" s="146"/>
      <c r="D28" s="147"/>
      <c r="E28" s="28"/>
      <c r="F28" s="156"/>
      <c r="G28" s="157"/>
      <c r="H28" s="72"/>
    </row>
    <row r="29" spans="1:11" ht="24.95" customHeight="1" thickBot="1" x14ac:dyDescent="0.2">
      <c r="B29" s="130" t="s">
        <v>1</v>
      </c>
      <c r="C29" s="131"/>
      <c r="D29" s="131"/>
      <c r="E29" s="28">
        <v>600000</v>
      </c>
      <c r="F29" s="79"/>
      <c r="G29" s="80"/>
      <c r="H29" s="72"/>
    </row>
    <row r="30" spans="1:11" ht="24.95" customHeight="1" thickTop="1" thickBot="1" x14ac:dyDescent="0.2">
      <c r="B30" s="127" t="s">
        <v>4</v>
      </c>
      <c r="C30" s="128"/>
      <c r="D30" s="128"/>
      <c r="E30" s="10">
        <f>IFERROR(E26+E27+E28+E29,"")</f>
        <v>1100000</v>
      </c>
      <c r="F30" s="81"/>
      <c r="G30" s="82"/>
      <c r="H30" s="72" t="s">
        <v>15</v>
      </c>
    </row>
    <row r="31" spans="1:11" ht="15" customHeight="1" x14ac:dyDescent="0.15">
      <c r="B31" s="132"/>
      <c r="C31" s="132"/>
      <c r="D31" s="132"/>
      <c r="E31" s="132"/>
      <c r="F31" s="132"/>
      <c r="G31" s="132"/>
    </row>
    <row r="32" spans="1:11" ht="14.25" x14ac:dyDescent="0.15">
      <c r="A32" s="3" t="s">
        <v>53</v>
      </c>
      <c r="B32" s="4"/>
      <c r="C32" s="4"/>
    </row>
    <row r="33" spans="1:13" ht="17.25" customHeight="1" thickBot="1" x14ac:dyDescent="0.2">
      <c r="A33" s="152" t="s">
        <v>54</v>
      </c>
      <c r="B33" s="152"/>
      <c r="C33" s="152"/>
      <c r="D33" s="153"/>
      <c r="E33" s="152"/>
      <c r="F33" s="152"/>
      <c r="G33" s="152"/>
    </row>
    <row r="34" spans="1:13" ht="15" customHeight="1" x14ac:dyDescent="0.15">
      <c r="B34" s="120" t="s">
        <v>11</v>
      </c>
      <c r="C34" s="121"/>
      <c r="D34" s="121"/>
      <c r="E34" s="121" t="s">
        <v>10</v>
      </c>
      <c r="F34" s="111" t="s">
        <v>9</v>
      </c>
      <c r="G34" s="112"/>
    </row>
    <row r="35" spans="1:13" ht="15" customHeight="1" x14ac:dyDescent="0.15">
      <c r="B35" s="16" t="s">
        <v>13</v>
      </c>
      <c r="C35" s="105" t="s">
        <v>5</v>
      </c>
      <c r="D35" s="105"/>
      <c r="E35" s="105"/>
      <c r="F35" s="113"/>
      <c r="G35" s="114"/>
      <c r="H35" s="104" t="s">
        <v>25</v>
      </c>
      <c r="I35" s="104"/>
      <c r="J35" s="104"/>
      <c r="K35" s="104"/>
      <c r="L35" s="104"/>
      <c r="M35" s="104"/>
    </row>
    <row r="36" spans="1:13" ht="22.5" customHeight="1" x14ac:dyDescent="0.15">
      <c r="B36" s="7" t="s">
        <v>63</v>
      </c>
      <c r="C36" s="95" t="s">
        <v>64</v>
      </c>
      <c r="D36" s="95"/>
      <c r="E36" s="17">
        <v>60000</v>
      </c>
      <c r="F36" s="141"/>
      <c r="G36" s="142"/>
    </row>
    <row r="37" spans="1:13" ht="22.5" customHeight="1" x14ac:dyDescent="0.15">
      <c r="B37" s="7" t="s">
        <v>65</v>
      </c>
      <c r="C37" s="122" t="s">
        <v>66</v>
      </c>
      <c r="D37" s="123"/>
      <c r="E37" s="18">
        <v>200000</v>
      </c>
      <c r="F37" s="107"/>
      <c r="G37" s="108"/>
    </row>
    <row r="38" spans="1:13" ht="22.5" customHeight="1" x14ac:dyDescent="0.15">
      <c r="B38" s="7" t="s">
        <v>65</v>
      </c>
      <c r="C38" s="95" t="s">
        <v>69</v>
      </c>
      <c r="D38" s="95"/>
      <c r="E38" s="19">
        <v>74000</v>
      </c>
      <c r="F38" s="107"/>
      <c r="G38" s="108"/>
    </row>
    <row r="39" spans="1:13" s="39" customFormat="1" ht="22.5" customHeight="1" x14ac:dyDescent="0.15">
      <c r="A39" s="38"/>
      <c r="B39" s="7" t="s">
        <v>67</v>
      </c>
      <c r="C39" s="95" t="s">
        <v>68</v>
      </c>
      <c r="D39" s="95"/>
      <c r="E39" s="19">
        <v>450000</v>
      </c>
      <c r="F39" s="107"/>
      <c r="G39" s="108"/>
    </row>
    <row r="40" spans="1:13" s="39" customFormat="1" ht="22.5" customHeight="1" x14ac:dyDescent="0.15">
      <c r="B40" s="8"/>
      <c r="C40" s="95"/>
      <c r="D40" s="95"/>
      <c r="E40" s="19"/>
      <c r="F40" s="107"/>
      <c r="G40" s="108"/>
    </row>
    <row r="41" spans="1:13" ht="22.5" customHeight="1" x14ac:dyDescent="0.15">
      <c r="B41" s="9" t="s">
        <v>51</v>
      </c>
      <c r="C41" s="106" t="s">
        <v>36</v>
      </c>
      <c r="D41" s="106"/>
      <c r="E41" s="20">
        <v>216000</v>
      </c>
      <c r="F41" s="109" t="s">
        <v>74</v>
      </c>
      <c r="G41" s="110"/>
      <c r="H41" s="40" t="s">
        <v>101</v>
      </c>
    </row>
    <row r="42" spans="1:13" ht="22.5" customHeight="1" x14ac:dyDescent="0.15">
      <c r="B42" s="88" t="s">
        <v>12</v>
      </c>
      <c r="C42" s="89"/>
      <c r="D42" s="90"/>
      <c r="E42" s="21">
        <f>IF(SUM(E36:E41)=0,"",SUM(E36:E41))</f>
        <v>1000000</v>
      </c>
      <c r="F42" s="100"/>
      <c r="G42" s="101"/>
      <c r="H42" s="72" t="s">
        <v>59</v>
      </c>
    </row>
    <row r="43" spans="1:13" ht="22.5" customHeight="1" x14ac:dyDescent="0.15">
      <c r="B43" s="85" t="s">
        <v>14</v>
      </c>
      <c r="C43" s="86"/>
      <c r="D43" s="87"/>
      <c r="E43" s="21">
        <f>IFERROR(E42*0.1,"")</f>
        <v>100000</v>
      </c>
      <c r="F43" s="100"/>
      <c r="G43" s="101"/>
      <c r="H43" s="72" t="s">
        <v>60</v>
      </c>
    </row>
    <row r="44" spans="1:13" ht="22.5" customHeight="1" thickBot="1" x14ac:dyDescent="0.2">
      <c r="B44" s="124" t="s">
        <v>18</v>
      </c>
      <c r="C44" s="125"/>
      <c r="D44" s="126"/>
      <c r="E44" s="22">
        <f>IF(SUM(E42:E43)=0,"",SUM(E42:E43))</f>
        <v>1100000</v>
      </c>
      <c r="F44" s="137"/>
      <c r="G44" s="138"/>
      <c r="H44" s="72" t="s">
        <v>61</v>
      </c>
    </row>
    <row r="45" spans="1:13" ht="22.5" customHeight="1" x14ac:dyDescent="0.15">
      <c r="A45" s="5"/>
      <c r="B45" s="11"/>
      <c r="C45" s="94"/>
      <c r="D45" s="94"/>
      <c r="E45" s="23"/>
      <c r="F45" s="139"/>
      <c r="G45" s="140"/>
    </row>
    <row r="46" spans="1:13" ht="22.5" customHeight="1" x14ac:dyDescent="0.15">
      <c r="B46" s="8"/>
      <c r="C46" s="95"/>
      <c r="D46" s="95"/>
      <c r="E46" s="19"/>
      <c r="F46" s="107"/>
      <c r="G46" s="108"/>
    </row>
    <row r="47" spans="1:13" ht="22.5" customHeight="1" x14ac:dyDescent="0.15">
      <c r="B47" s="9"/>
      <c r="C47" s="106"/>
      <c r="D47" s="106"/>
      <c r="E47" s="20"/>
      <c r="F47" s="102"/>
      <c r="G47" s="103"/>
    </row>
    <row r="48" spans="1:13" ht="22.5" customHeight="1" x14ac:dyDescent="0.15">
      <c r="B48" s="88" t="s">
        <v>17</v>
      </c>
      <c r="C48" s="89"/>
      <c r="D48" s="90"/>
      <c r="E48" s="21" t="str">
        <f>IF(SUM(E45:E47)=0,"",SUM(E45:E47))</f>
        <v/>
      </c>
      <c r="F48" s="100"/>
      <c r="G48" s="101"/>
      <c r="H48" s="72" t="s">
        <v>59</v>
      </c>
    </row>
    <row r="49" spans="2:8" ht="22.5" customHeight="1" x14ac:dyDescent="0.15">
      <c r="B49" s="91" t="s">
        <v>14</v>
      </c>
      <c r="C49" s="92"/>
      <c r="D49" s="93"/>
      <c r="E49" s="24" t="str">
        <f>IFERROR(E48*0.1,"")</f>
        <v/>
      </c>
      <c r="F49" s="100"/>
      <c r="G49" s="101"/>
      <c r="H49" s="72" t="s">
        <v>60</v>
      </c>
    </row>
    <row r="50" spans="2:8" ht="22.5" customHeight="1" thickBot="1" x14ac:dyDescent="0.2">
      <c r="B50" s="117" t="s">
        <v>18</v>
      </c>
      <c r="C50" s="118"/>
      <c r="D50" s="119"/>
      <c r="E50" s="25" t="str">
        <f>IF(SUM(E48:E49)=0,"",SUM(E48:E49))</f>
        <v/>
      </c>
      <c r="F50" s="96"/>
      <c r="G50" s="97"/>
      <c r="H50" s="72" t="s">
        <v>61</v>
      </c>
    </row>
    <row r="51" spans="2:8" ht="27.75" customHeight="1" thickTop="1" thickBot="1" x14ac:dyDescent="0.2">
      <c r="B51" s="83" t="s">
        <v>16</v>
      </c>
      <c r="C51" s="84"/>
      <c r="D51" s="84"/>
      <c r="E51" s="26">
        <f>IFERROR(IF(SUM(E44,E50)=0,"",SUM(E44,E50)),"")</f>
        <v>1100000</v>
      </c>
      <c r="F51" s="98"/>
      <c r="G51" s="99"/>
      <c r="H51" s="72" t="s">
        <v>62</v>
      </c>
    </row>
    <row r="52" spans="2:8" ht="7.5" customHeight="1" x14ac:dyDescent="0.15"/>
  </sheetData>
  <mergeCells count="56">
    <mergeCell ref="D12:G12"/>
    <mergeCell ref="D14:G14"/>
    <mergeCell ref="F44:G44"/>
    <mergeCell ref="F45:G45"/>
    <mergeCell ref="F46:G46"/>
    <mergeCell ref="F36:G36"/>
    <mergeCell ref="F37:G37"/>
    <mergeCell ref="B26:D26"/>
    <mergeCell ref="B28:D28"/>
    <mergeCell ref="C27:D27"/>
    <mergeCell ref="F25:G25"/>
    <mergeCell ref="A33:G33"/>
    <mergeCell ref="F38:G38"/>
    <mergeCell ref="F26:G26"/>
    <mergeCell ref="F27:G27"/>
    <mergeCell ref="F28:G28"/>
    <mergeCell ref="F2:G2"/>
    <mergeCell ref="E22:G22"/>
    <mergeCell ref="B50:D50"/>
    <mergeCell ref="B34:D34"/>
    <mergeCell ref="E34:E35"/>
    <mergeCell ref="C36:D36"/>
    <mergeCell ref="C37:D37"/>
    <mergeCell ref="B44:D44"/>
    <mergeCell ref="C39:D39"/>
    <mergeCell ref="C47:D47"/>
    <mergeCell ref="B30:D30"/>
    <mergeCell ref="A4:G4"/>
    <mergeCell ref="B25:D25"/>
    <mergeCell ref="B29:D29"/>
    <mergeCell ref="F49:G49"/>
    <mergeCell ref="B31:G31"/>
    <mergeCell ref="H35:M35"/>
    <mergeCell ref="C35:D35"/>
    <mergeCell ref="C41:D41"/>
    <mergeCell ref="C38:D38"/>
    <mergeCell ref="B42:D42"/>
    <mergeCell ref="F39:G39"/>
    <mergeCell ref="F40:G40"/>
    <mergeCell ref="F41:G41"/>
    <mergeCell ref="F42:G42"/>
    <mergeCell ref="F34:G35"/>
    <mergeCell ref="C40:D40"/>
    <mergeCell ref="F29:G29"/>
    <mergeCell ref="F30:G30"/>
    <mergeCell ref="B51:D51"/>
    <mergeCell ref="B43:D43"/>
    <mergeCell ref="B48:D48"/>
    <mergeCell ref="B49:D49"/>
    <mergeCell ref="C45:D45"/>
    <mergeCell ref="C46:D46"/>
    <mergeCell ref="F50:G50"/>
    <mergeCell ref="F51:G51"/>
    <mergeCell ref="F48:G48"/>
    <mergeCell ref="F47:G47"/>
    <mergeCell ref="F43:G43"/>
  </mergeCells>
  <phoneticPr fontId="1"/>
  <pageMargins left="0.62992125984251968"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SheetLayoutView="100" workbookViewId="0">
      <selection activeCell="C12" sqref="C12:I12"/>
    </sheetView>
  </sheetViews>
  <sheetFormatPr defaultColWidth="8.875" defaultRowHeight="13.5" x14ac:dyDescent="0.15"/>
  <cols>
    <col min="1" max="1" width="4" style="74" customWidth="1"/>
    <col min="2" max="2" width="10.625" style="74" customWidth="1"/>
    <col min="3" max="3" width="10.5" style="74" customWidth="1"/>
    <col min="4" max="9" width="11" style="74" customWidth="1"/>
    <col min="10" max="16384" width="8.875" style="74"/>
  </cols>
  <sheetData>
    <row r="1" spans="1:11" ht="18" customHeight="1" x14ac:dyDescent="0.15">
      <c r="A1" s="6" t="s">
        <v>55</v>
      </c>
      <c r="C1" s="12"/>
      <c r="J1" s="13"/>
    </row>
    <row r="2" spans="1:11" ht="25.5" customHeight="1" x14ac:dyDescent="0.15">
      <c r="E2" s="54"/>
      <c r="F2" s="14" t="s">
        <v>26</v>
      </c>
      <c r="G2" s="210"/>
      <c r="H2" s="211"/>
      <c r="I2" s="212"/>
      <c r="J2" s="74" t="s">
        <v>21</v>
      </c>
    </row>
    <row r="3" spans="1:11" x14ac:dyDescent="0.15">
      <c r="F3" s="74" t="s">
        <v>70</v>
      </c>
    </row>
    <row r="4" spans="1:11" ht="6" customHeight="1" x14ac:dyDescent="0.15"/>
    <row r="5" spans="1:11" ht="18.75" x14ac:dyDescent="0.15">
      <c r="A5" s="129" t="s">
        <v>28</v>
      </c>
      <c r="B5" s="129"/>
      <c r="C5" s="129"/>
      <c r="D5" s="129"/>
      <c r="E5" s="129"/>
      <c r="F5" s="129"/>
      <c r="G5" s="129"/>
      <c r="H5" s="129"/>
      <c r="I5" s="129"/>
    </row>
    <row r="6" spans="1:11" ht="8.25" customHeight="1" x14ac:dyDescent="0.15"/>
    <row r="7" spans="1:11" ht="15.75" customHeight="1" x14ac:dyDescent="0.15">
      <c r="A7" s="213" t="s">
        <v>34</v>
      </c>
      <c r="B7" s="213"/>
      <c r="C7" s="213"/>
      <c r="D7" s="213"/>
      <c r="E7" s="213"/>
      <c r="F7" s="213"/>
      <c r="G7" s="213"/>
      <c r="H7" s="37"/>
      <c r="I7" s="37"/>
    </row>
    <row r="8" spans="1:11" ht="8.25" customHeight="1" x14ac:dyDescent="0.15"/>
    <row r="9" spans="1:11" ht="21.75" customHeight="1" x14ac:dyDescent="0.15">
      <c r="A9" s="214" t="s">
        <v>78</v>
      </c>
      <c r="B9" s="215"/>
      <c r="C9" s="215"/>
      <c r="D9" s="215"/>
      <c r="E9" s="215"/>
      <c r="F9" s="215"/>
      <c r="G9" s="215"/>
      <c r="H9" s="215"/>
      <c r="I9" s="215"/>
    </row>
    <row r="10" spans="1:11" ht="15" customHeight="1" x14ac:dyDescent="0.15">
      <c r="A10" s="215" t="s">
        <v>32</v>
      </c>
      <c r="B10" s="215"/>
      <c r="C10" s="215"/>
      <c r="D10" s="215"/>
      <c r="E10" s="215"/>
      <c r="F10" s="215"/>
      <c r="G10" s="215"/>
      <c r="H10" s="215"/>
      <c r="I10" s="215"/>
    </row>
    <row r="11" spans="1:11" ht="5.25" customHeight="1" thickBot="1" x14ac:dyDescent="0.2">
      <c r="A11" s="75"/>
      <c r="B11" s="75"/>
      <c r="C11" s="75"/>
      <c r="D11" s="75"/>
      <c r="E11" s="75"/>
      <c r="F11" s="75"/>
      <c r="G11" s="75"/>
      <c r="H11" s="75"/>
      <c r="I11" s="75"/>
    </row>
    <row r="12" spans="1:11" s="3" customFormat="1" ht="19.5" customHeight="1" x14ac:dyDescent="0.15">
      <c r="A12" s="192" t="s">
        <v>33</v>
      </c>
      <c r="B12" s="193"/>
      <c r="C12" s="194" t="s">
        <v>31</v>
      </c>
      <c r="D12" s="194"/>
      <c r="E12" s="194"/>
      <c r="F12" s="194"/>
      <c r="G12" s="194"/>
      <c r="H12" s="194"/>
      <c r="I12" s="195"/>
      <c r="J12" s="32"/>
      <c r="K12" s="74"/>
    </row>
    <row r="13" spans="1:11" s="3" customFormat="1" ht="27" customHeight="1" x14ac:dyDescent="0.15">
      <c r="A13" s="196" t="s">
        <v>30</v>
      </c>
      <c r="B13" s="191"/>
      <c r="C13" s="197" t="s">
        <v>96</v>
      </c>
      <c r="D13" s="197"/>
      <c r="E13" s="197"/>
      <c r="F13" s="197"/>
      <c r="G13" s="197"/>
      <c r="H13" s="197"/>
      <c r="I13" s="198"/>
      <c r="J13" s="32"/>
      <c r="K13" s="74"/>
    </row>
    <row r="14" spans="1:11" s="3" customFormat="1" ht="27.75" customHeight="1" x14ac:dyDescent="0.15">
      <c r="A14" s="173" t="s">
        <v>79</v>
      </c>
      <c r="B14" s="199"/>
      <c r="C14" s="76" t="s">
        <v>80</v>
      </c>
      <c r="D14" s="202" t="s">
        <v>81</v>
      </c>
      <c r="E14" s="203"/>
      <c r="F14" s="203"/>
      <c r="G14" s="203"/>
      <c r="H14" s="203"/>
      <c r="I14" s="204"/>
      <c r="J14" s="32"/>
      <c r="K14" s="74"/>
    </row>
    <row r="15" spans="1:11" s="3" customFormat="1" ht="48.75" customHeight="1" x14ac:dyDescent="0.15">
      <c r="A15" s="200"/>
      <c r="B15" s="201"/>
      <c r="C15" s="76" t="s">
        <v>82</v>
      </c>
      <c r="D15" s="202" t="s">
        <v>95</v>
      </c>
      <c r="E15" s="203"/>
      <c r="F15" s="203"/>
      <c r="G15" s="203"/>
      <c r="H15" s="203"/>
      <c r="I15" s="204"/>
      <c r="J15" s="32"/>
      <c r="K15" s="74"/>
    </row>
    <row r="16" spans="1:11" s="3" customFormat="1" ht="48.75" customHeight="1" x14ac:dyDescent="0.15">
      <c r="A16" s="200"/>
      <c r="B16" s="201"/>
      <c r="C16" s="76" t="s">
        <v>83</v>
      </c>
      <c r="D16" s="202" t="s">
        <v>97</v>
      </c>
      <c r="E16" s="205"/>
      <c r="F16" s="205"/>
      <c r="G16" s="205"/>
      <c r="H16" s="205"/>
      <c r="I16" s="206"/>
      <c r="J16" s="32"/>
      <c r="K16" s="74"/>
    </row>
    <row r="17" spans="1:11" s="3" customFormat="1" ht="48.75" customHeight="1" x14ac:dyDescent="0.15">
      <c r="A17" s="200"/>
      <c r="B17" s="201"/>
      <c r="C17" s="76" t="s">
        <v>84</v>
      </c>
      <c r="D17" s="202" t="s">
        <v>85</v>
      </c>
      <c r="E17" s="203"/>
      <c r="F17" s="203"/>
      <c r="G17" s="203"/>
      <c r="H17" s="203"/>
      <c r="I17" s="204"/>
      <c r="J17" s="32"/>
      <c r="K17" s="74"/>
    </row>
    <row r="18" spans="1:11" s="3" customFormat="1" ht="48.75" customHeight="1" x14ac:dyDescent="0.15">
      <c r="A18" s="200"/>
      <c r="B18" s="201"/>
      <c r="C18" s="76" t="s">
        <v>86</v>
      </c>
      <c r="D18" s="207" t="s">
        <v>87</v>
      </c>
      <c r="E18" s="188"/>
      <c r="F18" s="188"/>
      <c r="G18" s="188"/>
      <c r="H18" s="188"/>
      <c r="I18" s="189"/>
      <c r="J18" s="32"/>
      <c r="K18" s="74"/>
    </row>
    <row r="19" spans="1:11" s="3" customFormat="1" ht="48.75" customHeight="1" x14ac:dyDescent="0.15">
      <c r="A19" s="175"/>
      <c r="B19" s="176"/>
      <c r="C19" s="76" t="s">
        <v>88</v>
      </c>
      <c r="D19" s="202"/>
      <c r="E19" s="208"/>
      <c r="F19" s="208"/>
      <c r="G19" s="208"/>
      <c r="H19" s="208"/>
      <c r="I19" s="209"/>
      <c r="J19" s="32"/>
      <c r="K19" s="74"/>
    </row>
    <row r="20" spans="1:11" s="3" customFormat="1" ht="27" customHeight="1" x14ac:dyDescent="0.15">
      <c r="A20" s="185" t="s">
        <v>89</v>
      </c>
      <c r="B20" s="186"/>
      <c r="C20" s="187"/>
      <c r="D20" s="188"/>
      <c r="E20" s="188"/>
      <c r="F20" s="188"/>
      <c r="G20" s="188"/>
      <c r="H20" s="188"/>
      <c r="I20" s="189"/>
      <c r="J20" s="32"/>
      <c r="K20" s="74"/>
    </row>
    <row r="21" spans="1:11" s="3" customFormat="1" ht="26.25" customHeight="1" x14ac:dyDescent="0.15">
      <c r="A21" s="190" t="s">
        <v>29</v>
      </c>
      <c r="B21" s="191"/>
      <c r="C21" s="159">
        <v>1000</v>
      </c>
      <c r="D21" s="160"/>
      <c r="E21" s="161" t="s">
        <v>98</v>
      </c>
      <c r="F21" s="162"/>
      <c r="G21" s="162"/>
      <c r="H21" s="162"/>
      <c r="I21" s="163"/>
      <c r="J21" s="32"/>
      <c r="K21" s="74"/>
    </row>
    <row r="22" spans="1:11" s="3" customFormat="1" ht="26.25" customHeight="1" x14ac:dyDescent="0.15">
      <c r="A22" s="173" t="s">
        <v>90</v>
      </c>
      <c r="B22" s="174"/>
      <c r="C22" s="177">
        <v>1060</v>
      </c>
      <c r="D22" s="178"/>
      <c r="E22" s="77" t="s">
        <v>91</v>
      </c>
      <c r="F22" s="179" t="s">
        <v>100</v>
      </c>
      <c r="G22" s="180"/>
      <c r="H22" s="180"/>
      <c r="I22" s="181"/>
      <c r="J22" s="32"/>
      <c r="K22" s="74"/>
    </row>
    <row r="23" spans="1:11" s="3" customFormat="1" ht="28.5" customHeight="1" x14ac:dyDescent="0.15">
      <c r="A23" s="175"/>
      <c r="B23" s="176"/>
      <c r="C23" s="182" t="s">
        <v>99</v>
      </c>
      <c r="D23" s="183"/>
      <c r="E23" s="183"/>
      <c r="F23" s="183"/>
      <c r="G23" s="183"/>
      <c r="H23" s="183"/>
      <c r="I23" s="184"/>
      <c r="J23" s="32"/>
      <c r="K23" s="74"/>
    </row>
    <row r="24" spans="1:11" s="3" customFormat="1" ht="211.5" customHeight="1" x14ac:dyDescent="0.15">
      <c r="A24" s="164" t="s">
        <v>92</v>
      </c>
      <c r="B24" s="165"/>
      <c r="C24" s="166" t="s">
        <v>93</v>
      </c>
      <c r="D24" s="166"/>
      <c r="E24" s="166"/>
      <c r="F24" s="166"/>
      <c r="G24" s="166"/>
      <c r="H24" s="166"/>
      <c r="I24" s="167"/>
      <c r="J24" s="78"/>
      <c r="K24" s="74"/>
    </row>
    <row r="25" spans="1:11" s="3" customFormat="1" ht="45.75" customHeight="1" thickBot="1" x14ac:dyDescent="0.2">
      <c r="A25" s="168" t="s">
        <v>94</v>
      </c>
      <c r="B25" s="169"/>
      <c r="C25" s="170"/>
      <c r="D25" s="171"/>
      <c r="E25" s="171"/>
      <c r="F25" s="171"/>
      <c r="G25" s="171"/>
      <c r="H25" s="171"/>
      <c r="I25" s="172"/>
      <c r="J25" s="30"/>
      <c r="K25" s="74"/>
    </row>
    <row r="26" spans="1:11" ht="15" x14ac:dyDescent="0.15">
      <c r="C26" s="33"/>
      <c r="D26" s="31"/>
      <c r="J26" s="74" t="s">
        <v>35</v>
      </c>
    </row>
    <row r="27" spans="1:11" x14ac:dyDescent="0.15">
      <c r="B27" s="158"/>
      <c r="C27" s="158"/>
      <c r="D27" s="158"/>
      <c r="E27" s="158"/>
      <c r="F27" s="158"/>
    </row>
    <row r="28" spans="1:11" x14ac:dyDescent="0.15">
      <c r="B28" s="35"/>
      <c r="C28" s="31"/>
      <c r="D28" s="31"/>
      <c r="E28" s="31"/>
      <c r="F28" s="31"/>
    </row>
    <row r="29" spans="1:11" x14ac:dyDescent="0.15">
      <c r="B29" s="35"/>
      <c r="C29" s="31"/>
      <c r="D29" s="31"/>
      <c r="E29" s="31"/>
      <c r="F29" s="31"/>
    </row>
    <row r="30" spans="1:11" x14ac:dyDescent="0.15">
      <c r="B30" s="35"/>
      <c r="C30" s="31"/>
      <c r="D30" s="31"/>
      <c r="E30" s="31"/>
      <c r="F30" s="31"/>
    </row>
    <row r="31" spans="1:11" x14ac:dyDescent="0.15">
      <c r="B31" s="35"/>
      <c r="C31" s="31"/>
      <c r="D31" s="31"/>
      <c r="E31" s="31"/>
      <c r="F31" s="31"/>
    </row>
    <row r="32" spans="1:11" x14ac:dyDescent="0.15">
      <c r="B32" s="35"/>
      <c r="C32" s="31"/>
      <c r="D32" s="31"/>
      <c r="E32" s="31"/>
      <c r="F32" s="31"/>
    </row>
    <row r="33" spans="2:6" x14ac:dyDescent="0.15">
      <c r="B33" s="35"/>
      <c r="C33" s="31"/>
      <c r="D33" s="31"/>
      <c r="E33" s="31"/>
      <c r="F33" s="31"/>
    </row>
    <row r="34" spans="2:6" x14ac:dyDescent="0.15">
      <c r="B34" s="35"/>
      <c r="C34" s="31"/>
      <c r="D34" s="31"/>
      <c r="E34" s="31"/>
      <c r="F34" s="31"/>
    </row>
    <row r="35" spans="2:6" x14ac:dyDescent="0.15">
      <c r="B35" s="35"/>
      <c r="C35" s="31"/>
      <c r="D35" s="31"/>
      <c r="E35" s="31"/>
      <c r="F35" s="31"/>
    </row>
    <row r="36" spans="2:6" ht="18.75" x14ac:dyDescent="0.15">
      <c r="B36" s="35"/>
      <c r="C36" s="34"/>
      <c r="D36" s="31"/>
      <c r="E36" s="31"/>
      <c r="F36" s="31"/>
    </row>
    <row r="37" spans="2:6" ht="15" x14ac:dyDescent="0.15">
      <c r="B37" s="35"/>
      <c r="C37" s="33"/>
      <c r="D37" s="31"/>
      <c r="E37" s="31"/>
      <c r="F37" s="31"/>
    </row>
    <row r="38" spans="2:6" ht="15" x14ac:dyDescent="0.15">
      <c r="B38" s="35"/>
      <c r="C38" s="33"/>
      <c r="D38" s="31"/>
      <c r="E38" s="31"/>
      <c r="F38" s="31"/>
    </row>
    <row r="39" spans="2:6" ht="15" x14ac:dyDescent="0.15">
      <c r="B39" s="35"/>
      <c r="C39" s="33"/>
      <c r="D39" s="31"/>
      <c r="E39" s="31"/>
      <c r="F39" s="31"/>
    </row>
    <row r="40" spans="2:6" ht="15" x14ac:dyDescent="0.15">
      <c r="B40" s="35"/>
      <c r="C40" s="33"/>
      <c r="D40" s="31"/>
      <c r="E40" s="31"/>
      <c r="F40" s="31"/>
    </row>
    <row r="41" spans="2:6" ht="15" x14ac:dyDescent="0.15">
      <c r="B41" s="35"/>
      <c r="C41" s="33"/>
      <c r="D41" s="31"/>
      <c r="E41" s="31"/>
      <c r="F41" s="31"/>
    </row>
    <row r="42" spans="2:6" ht="15" x14ac:dyDescent="0.15">
      <c r="B42" s="35"/>
      <c r="C42" s="33"/>
      <c r="D42" s="31"/>
      <c r="E42" s="31"/>
      <c r="F42" s="31"/>
    </row>
    <row r="43" spans="2:6" ht="15" x14ac:dyDescent="0.15">
      <c r="B43" s="35"/>
      <c r="C43" s="33"/>
      <c r="D43" s="31"/>
      <c r="E43" s="31"/>
      <c r="F43" s="31"/>
    </row>
    <row r="44" spans="2:6" ht="15" x14ac:dyDescent="0.15">
      <c r="B44" s="35"/>
      <c r="C44" s="33"/>
      <c r="D44" s="31"/>
      <c r="E44" s="31"/>
      <c r="F44" s="31"/>
    </row>
    <row r="45" spans="2:6" ht="15" x14ac:dyDescent="0.15">
      <c r="B45" s="35"/>
      <c r="C45" s="33"/>
      <c r="D45" s="31"/>
      <c r="E45" s="31"/>
      <c r="F45" s="31"/>
    </row>
    <row r="46" spans="2:6" x14ac:dyDescent="0.15">
      <c r="B46" s="36"/>
      <c r="C46" s="31"/>
      <c r="D46" s="31"/>
      <c r="E46" s="31"/>
      <c r="F46" s="31"/>
    </row>
  </sheetData>
  <mergeCells count="30">
    <mergeCell ref="G2:I2"/>
    <mergeCell ref="A5:I5"/>
    <mergeCell ref="A7:G7"/>
    <mergeCell ref="A9:I9"/>
    <mergeCell ref="A10:I10"/>
    <mergeCell ref="A20:B20"/>
    <mergeCell ref="C20:I20"/>
    <mergeCell ref="A21:B21"/>
    <mergeCell ref="A12:B12"/>
    <mergeCell ref="C12:I12"/>
    <mergeCell ref="A13:B13"/>
    <mergeCell ref="C13:I13"/>
    <mergeCell ref="A14:B19"/>
    <mergeCell ref="D14:I14"/>
    <mergeCell ref="D15:I15"/>
    <mergeCell ref="D16:I16"/>
    <mergeCell ref="D17:I17"/>
    <mergeCell ref="D18:I18"/>
    <mergeCell ref="D19:I19"/>
    <mergeCell ref="B27:F27"/>
    <mergeCell ref="C21:D21"/>
    <mergeCell ref="E21:I21"/>
    <mergeCell ref="A24:B24"/>
    <mergeCell ref="C24:I24"/>
    <mergeCell ref="A25:B25"/>
    <mergeCell ref="C25:I25"/>
    <mergeCell ref="A22:B23"/>
    <mergeCell ref="C22:D22"/>
    <mergeCell ref="F22:I22"/>
    <mergeCell ref="C23:I23"/>
  </mergeCells>
  <phoneticPr fontId="1"/>
  <pageMargins left="0.74803149606299213" right="0.70866141732283472" top="0.74803149606299213" bottom="0.74803149606299213" header="0.31496062992125984" footer="0.31496062992125984"/>
  <pageSetup paperSize="9" scale="95" orientation="portrait" r:id="rId1"/>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収支予算書（別紙1-2）</vt:lpstr>
      <vt:lpstr>(返礼品あり）ふるさと納税返礼品確認書（別紙1-6)</vt:lpstr>
      <vt:lpstr>'(返礼品あり）ふるさと納税返礼品確認書（別紙1-6)'!Print_Area</vt:lpstr>
      <vt:lpstr>'収支予算書（別紙1-2）'!Print_Area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intuser163</dc:creator>
  <cp:lastModifiedBy>myzadmin</cp:lastModifiedBy>
  <cp:lastPrinted>2024-05-17T05:36:53Z</cp:lastPrinted>
  <dcterms:created xsi:type="dcterms:W3CDTF">2024-04-21T23:43:40Z</dcterms:created>
  <dcterms:modified xsi:type="dcterms:W3CDTF">2024-05-23T02:38:03Z</dcterms:modified>
</cp:coreProperties>
</file>